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октябрь к-п" sheetId="1" r:id="rId1"/>
  </sheets>
  <definedNames>
    <definedName name="_xlnm.Print_Area" localSheetId="0">'октябрь к-п'!$B$1:$I$61</definedName>
  </definedNames>
  <calcPr fullCalcOnLoad="1"/>
</workbook>
</file>

<file path=xl/sharedStrings.xml><?xml version="1.0" encoding="utf-8"?>
<sst xmlns="http://schemas.openxmlformats.org/spreadsheetml/2006/main" count="69" uniqueCount="53">
  <si>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</si>
  <si>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</si>
  <si>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</si>
  <si>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</si>
  <si>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</si>
  <si>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</si>
  <si>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</si>
  <si>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</si>
  <si>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</si>
  <si>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</si>
  <si>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</si>
  <si>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</si>
  <si>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</si>
  <si>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</si>
  <si>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</si>
  <si>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</si>
  <si>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</si>
  <si>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</si>
  <si>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</si>
  <si>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</si>
  <si>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</si>
  <si>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</si>
  <si>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</si>
  <si>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</si>
  <si>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</si>
  <si>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</si>
  <si>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</si>
  <si>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</si>
  <si>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</si>
  <si>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</si>
  <si>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</si>
  <si>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</si>
  <si>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</si>
  <si>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</si>
  <si>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</si>
  <si>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</si>
  <si>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</si>
  <si>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</si>
  <si>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</si>
  <si>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 xml:space="preserve"> нерегулируемая цена покупки мощности на ОРЭЭ </t>
  </si>
  <si>
    <t>Расчет  нерегулируемых цен для потребителей ОАО "КСК" на октябрь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</si>
  <si>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октябрь</t>
  </si>
  <si>
    <t>Средневзвешенный  двухставочный нерегулируемый тариф покупки э/э на оптовом рынке на октябрь</t>
  </si>
  <si>
    <t xml:space="preserve"> негулируемая цена покупки электроэнергии на оптовом рынке в ночной зоне на октябрь</t>
  </si>
  <si>
    <t xml:space="preserve"> нерегулируемая цена в ночной зоне на октябрь</t>
  </si>
  <si>
    <t xml:space="preserve"> негулируемая цена покупки электроэнергии на оптовом рынке в полупиковой зоне на октябрь</t>
  </si>
  <si>
    <t xml:space="preserve"> нерегулируемая цена в полупиковой зоне на октябрь</t>
  </si>
  <si>
    <t xml:space="preserve"> негулируемая цена покупки электроэнергии на оптовом рынке в пиковой зоне на октябрь</t>
  </si>
  <si>
    <t xml:space="preserve"> нерегулируемая цена в пиковой зоне на октябрь</t>
  </si>
  <si>
    <t>Средневзвешенный  одноставочный нерегулируемый тариф покупки э/э на оптовом рынке на октябрь</t>
  </si>
  <si>
    <t>прогнозная цена на октябрь</t>
  </si>
  <si>
    <t>Нерегулируемая цена на октябрь ЧЧИ менее 5000</t>
  </si>
  <si>
    <t>Нерегулируемая цена на октябрь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</si>
</sst>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vertical="top"/>
    </xf>
    <xf numFmtId="0" fontId="3" fillId="0" borderId="21" xfId="0" applyFont="1" applyBorder="1" applyAlignment="1">
      <alignment horizontal="left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4" fillId="0" borderId="12" xfId="0" applyFont="1" applyBorder="1" applyAlignment="1">
      <alignment vertical="center" wrapText="1"/>
    </xf>
    <xf numFmtId="0" fontId="5" fillId="0" borderId="28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3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171" fontId="5" fillId="33" borderId="14" xfId="0" applyNumberFormat="1" applyFont="1" applyFill="1" applyBorder="1" applyAlignment="1">
      <alignment horizontal="center"/>
    </xf>
    <xf numFmtId="171" fontId="5" fillId="33" borderId="34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69" fontId="5" fillId="0" borderId="13" xfId="0" applyNumberFormat="1" applyFont="1" applyBorder="1" applyAlignment="1">
      <alignment horizontal="center"/>
    </xf>
    <xf numFmtId="169" fontId="5" fillId="0" borderId="37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169" fontId="5" fillId="33" borderId="14" xfId="0" applyNumberFormat="1" applyFont="1" applyFill="1" applyBorder="1" applyAlignment="1">
      <alignment horizontal="center"/>
    </xf>
    <xf numFmtId="169" fontId="5" fillId="33" borderId="34" xfId="0" applyNumberFormat="1" applyFont="1" applyFill="1" applyBorder="1" applyAlignment="1">
      <alignment horizontal="center"/>
    </xf>
    <xf numFmtId="169" fontId="5" fillId="33" borderId="23" xfId="0" applyNumberFormat="1" applyFont="1" applyFill="1" applyBorder="1" applyAlignment="1">
      <alignment horizontal="center"/>
    </xf>
    <xf numFmtId="171" fontId="5" fillId="33" borderId="41" xfId="0" applyNumberFormat="1" applyFont="1" applyFill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0" fillId="0" borderId="37" xfId="0" applyNumberFormat="1" applyFont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169" fontId="5" fillId="0" borderId="38" xfId="0" applyNumberFormat="1" applyFont="1" applyBorder="1" applyAlignment="1">
      <alignment horizontal="center"/>
    </xf>
    <xf numFmtId="169" fontId="5" fillId="0" borderId="39" xfId="0" applyNumberFormat="1" applyFont="1" applyBorder="1" applyAlignment="1">
      <alignment horizontal="center"/>
    </xf>
    <xf numFmtId="169" fontId="5" fillId="0" borderId="4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37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2" fontId="5" fillId="33" borderId="2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171" fontId="5" fillId="0" borderId="3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9" fontId="5" fillId="33" borderId="22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69" fontId="0" fillId="0" borderId="47" xfId="0" applyNumberFormat="1" applyFill="1" applyBorder="1" applyAlignment="1">
      <alignment horizontal="center"/>
    </xf>
    <xf numFmtId="169" fontId="0" fillId="0" borderId="49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33" borderId="33" xfId="0" applyNumberFormat="1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169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53" xfId="0" applyNumberFormat="1" applyFont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9" fontId="4" fillId="33" borderId="13" xfId="0" applyNumberFormat="1" applyFont="1" applyFill="1" applyBorder="1" applyAlignment="1">
      <alignment horizontal="center" vertical="center" wrapText="1"/>
    </xf>
    <xf numFmtId="169" fontId="4" fillId="33" borderId="37" xfId="0" applyNumberFormat="1" applyFont="1" applyFill="1" applyBorder="1" applyAlignment="1">
      <alignment horizontal="center" vertical="center" wrapText="1"/>
    </xf>
    <xf numFmtId="169" fontId="4" fillId="33" borderId="25" xfId="0" applyNumberFormat="1" applyFont="1" applyFill="1" applyBorder="1" applyAlignment="1">
      <alignment horizontal="center" vertical="center" wrapText="1"/>
    </xf>
    <xf numFmtId="169" fontId="5" fillId="0" borderId="42" xfId="0" applyNumberFormat="1" applyFont="1" applyBorder="1" applyAlignment="1">
      <alignment horizontal="center"/>
    </xf>
    <xf numFmtId="169" fontId="4" fillId="33" borderId="42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 vertical="center" wrapText="1"/>
    </xf>
    <xf numFmtId="169" fontId="4" fillId="33" borderId="34" xfId="0" applyNumberFormat="1" applyFont="1" applyFill="1" applyBorder="1" applyAlignment="1">
      <alignment horizontal="center" vertical="center" wrapText="1"/>
    </xf>
    <xf numFmtId="169" fontId="4" fillId="33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37">
      <selection activeCell="J64" sqref="J64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34" t="s">
        <v>40</v>
      </c>
      <c r="C1" s="34"/>
      <c r="D1" s="34"/>
      <c r="E1" s="34"/>
      <c r="F1" s="34"/>
      <c r="G1" s="34"/>
      <c r="H1" s="34"/>
      <c r="I1" s="10"/>
      <c r="J1" s="10"/>
      <c r="K1" s="10"/>
      <c r="L1" s="10"/>
      <c r="M1" s="10"/>
      <c r="N1" s="10"/>
      <c r="O1" s="10"/>
    </row>
    <row r="2" spans="2:8" ht="38.25" customHeight="1">
      <c r="B2" s="34"/>
      <c r="C2" s="34"/>
      <c r="D2" s="34"/>
      <c r="E2" s="34"/>
      <c r="F2" s="34"/>
      <c r="G2" s="34"/>
      <c r="H2" s="34"/>
    </row>
    <row r="3" ht="14.25" customHeight="1"/>
    <row r="4" spans="2:15" ht="12.75" customHeight="1">
      <c r="B4" s="41" t="s">
        <v>3</v>
      </c>
      <c r="C4" s="41"/>
      <c r="D4" s="41"/>
      <c r="E4" s="41"/>
      <c r="F4" s="41"/>
      <c r="G4" s="41"/>
      <c r="H4" s="41"/>
      <c r="I4" s="33"/>
      <c r="J4" s="33"/>
      <c r="K4" s="33"/>
      <c r="L4" s="33"/>
      <c r="M4" s="33"/>
      <c r="N4" s="33"/>
      <c r="O4" s="33"/>
    </row>
    <row r="5" spans="2:15" ht="26.25" customHeight="1" thickBot="1">
      <c r="B5" s="41"/>
      <c r="C5" s="41"/>
      <c r="D5" s="41"/>
      <c r="E5" s="41"/>
      <c r="F5" s="41"/>
      <c r="G5" s="41"/>
      <c r="H5" s="41"/>
      <c r="I5" s="1"/>
      <c r="J5" s="1"/>
      <c r="K5" s="1"/>
      <c r="L5" s="1"/>
      <c r="M5" s="1"/>
      <c r="N5" s="1"/>
      <c r="O5" s="1"/>
    </row>
    <row r="6" spans="2:8" ht="12.75">
      <c r="B6" s="127"/>
      <c r="C6" s="128"/>
      <c r="D6" s="129"/>
      <c r="E6" s="46"/>
      <c r="F6" s="39"/>
      <c r="G6" s="39"/>
      <c r="H6" s="40"/>
    </row>
    <row r="7" spans="2:8" ht="18.75" customHeight="1" thickBot="1">
      <c r="B7" s="130"/>
      <c r="C7" s="131"/>
      <c r="D7" s="132"/>
      <c r="E7" s="141"/>
      <c r="F7" s="142"/>
      <c r="G7" s="142"/>
      <c r="H7" s="143"/>
    </row>
    <row r="8" spans="2:8" ht="18.75" customHeight="1">
      <c r="B8" s="35" t="s">
        <v>9</v>
      </c>
      <c r="C8" s="38" t="s">
        <v>28</v>
      </c>
      <c r="D8" s="39"/>
      <c r="E8" s="39"/>
      <c r="F8" s="39"/>
      <c r="G8" s="39"/>
      <c r="H8" s="40"/>
    </row>
    <row r="9" spans="2:8" ht="29.25" customHeight="1">
      <c r="B9" s="36"/>
      <c r="C9" s="90" t="s">
        <v>37</v>
      </c>
      <c r="D9" s="90"/>
      <c r="E9" s="50">
        <f>5.657+0.311</f>
        <v>5.968</v>
      </c>
      <c r="F9" s="51"/>
      <c r="G9" s="51"/>
      <c r="H9" s="139"/>
    </row>
    <row r="10" spans="2:14" ht="32.25" customHeight="1">
      <c r="B10" s="36"/>
      <c r="C10" s="134" t="s">
        <v>41</v>
      </c>
      <c r="D10" s="134"/>
      <c r="E10" s="42"/>
      <c r="F10" s="42"/>
      <c r="G10" s="42"/>
      <c r="H10" s="43"/>
      <c r="N10" s="28"/>
    </row>
    <row r="11" spans="2:8" ht="21.75" customHeight="1">
      <c r="B11" s="36"/>
      <c r="C11" s="26" t="s">
        <v>26</v>
      </c>
      <c r="D11" s="31">
        <v>133.679</v>
      </c>
      <c r="E11" s="136">
        <f>E9+$D$11</f>
        <v>139.647</v>
      </c>
      <c r="F11" s="137"/>
      <c r="G11" s="137"/>
      <c r="H11" s="138"/>
    </row>
    <row r="12" spans="2:8" ht="21.75" customHeight="1">
      <c r="B12" s="36"/>
      <c r="C12" s="26" t="s">
        <v>30</v>
      </c>
      <c r="D12" s="31">
        <v>138.123</v>
      </c>
      <c r="E12" s="136">
        <f>E9+$D$12</f>
        <v>144.09099999999998</v>
      </c>
      <c r="F12" s="137"/>
      <c r="G12" s="137"/>
      <c r="H12" s="140"/>
    </row>
    <row r="13" spans="2:8" ht="21.75" customHeight="1">
      <c r="B13" s="36"/>
      <c r="C13" s="26" t="s">
        <v>31</v>
      </c>
      <c r="D13" s="29">
        <v>141.668</v>
      </c>
      <c r="E13" s="136">
        <f>E9+$D$13</f>
        <v>147.636</v>
      </c>
      <c r="F13" s="137"/>
      <c r="G13" s="137"/>
      <c r="H13" s="138"/>
    </row>
    <row r="14" spans="2:8" ht="21.75" customHeight="1">
      <c r="B14" s="36"/>
      <c r="C14" s="26" t="s">
        <v>33</v>
      </c>
      <c r="D14" s="29">
        <v>145.837</v>
      </c>
      <c r="E14" s="136">
        <f>E9+$D$14</f>
        <v>151.80499999999998</v>
      </c>
      <c r="F14" s="137"/>
      <c r="G14" s="137"/>
      <c r="H14" s="140"/>
    </row>
    <row r="15" spans="2:8" ht="21.75" customHeight="1">
      <c r="B15" s="36"/>
      <c r="C15" s="26" t="s">
        <v>34</v>
      </c>
      <c r="D15" s="29">
        <v>150.805</v>
      </c>
      <c r="E15" s="136">
        <f>E9+$D$15</f>
        <v>156.773</v>
      </c>
      <c r="F15" s="137"/>
      <c r="G15" s="137"/>
      <c r="H15" s="138"/>
    </row>
    <row r="16" spans="2:8" ht="21" customHeight="1" thickBot="1">
      <c r="B16" s="37"/>
      <c r="C16" s="5" t="s">
        <v>27</v>
      </c>
      <c r="D16" s="24">
        <v>156.797</v>
      </c>
      <c r="E16" s="144">
        <f>E9+$D$16</f>
        <v>162.765</v>
      </c>
      <c r="F16" s="145"/>
      <c r="G16" s="145"/>
      <c r="H16" s="146"/>
    </row>
    <row r="17" spans="2:8" ht="21.75" customHeight="1">
      <c r="B17" s="47" t="s">
        <v>21</v>
      </c>
      <c r="C17" s="53" t="s">
        <v>29</v>
      </c>
      <c r="D17" s="54"/>
      <c r="E17" s="54"/>
      <c r="F17" s="54"/>
      <c r="G17" s="54"/>
      <c r="H17" s="55"/>
    </row>
    <row r="18" spans="2:8" ht="27" customHeight="1">
      <c r="B18" s="48"/>
      <c r="C18" s="133" t="s">
        <v>37</v>
      </c>
      <c r="D18" s="76"/>
      <c r="E18" s="58">
        <f>5.657+0.311</f>
        <v>5.968</v>
      </c>
      <c r="F18" s="59"/>
      <c r="G18" s="59"/>
      <c r="H18" s="60"/>
    </row>
    <row r="19" spans="2:8" ht="34.5" customHeight="1">
      <c r="B19" s="48"/>
      <c r="C19" s="87" t="s">
        <v>42</v>
      </c>
      <c r="D19" s="81"/>
      <c r="E19" s="77">
        <v>93.733</v>
      </c>
      <c r="F19" s="78"/>
      <c r="G19" s="78"/>
      <c r="H19" s="79"/>
    </row>
    <row r="20" spans="2:8" ht="30.75" customHeight="1" thickBot="1">
      <c r="B20" s="48"/>
      <c r="C20" s="135" t="s">
        <v>5</v>
      </c>
      <c r="D20" s="57"/>
      <c r="E20" s="61">
        <f>E18+E19</f>
        <v>99.70100000000001</v>
      </c>
      <c r="F20" s="62"/>
      <c r="G20" s="62"/>
      <c r="H20" s="63"/>
    </row>
    <row r="21" spans="2:8" ht="28.5" customHeight="1">
      <c r="B21" s="48"/>
      <c r="C21" s="2" t="s">
        <v>39</v>
      </c>
      <c r="D21" s="4" t="s">
        <v>12</v>
      </c>
      <c r="E21" s="71">
        <v>249.65863</v>
      </c>
      <c r="F21" s="71"/>
      <c r="G21" s="71"/>
      <c r="H21" s="72"/>
    </row>
    <row r="22" spans="2:8" ht="22.5" customHeight="1" thickBot="1">
      <c r="B22" s="49"/>
      <c r="C22" s="7" t="s">
        <v>18</v>
      </c>
      <c r="D22" s="6" t="s">
        <v>12</v>
      </c>
      <c r="E22" s="44">
        <f>E21</f>
        <v>249.65863</v>
      </c>
      <c r="F22" s="45"/>
      <c r="G22" s="45"/>
      <c r="H22" s="64"/>
    </row>
    <row r="23" spans="2:8" ht="21" customHeight="1" thickBot="1">
      <c r="B23" s="13" t="s">
        <v>10</v>
      </c>
      <c r="C23" s="46" t="s">
        <v>14</v>
      </c>
      <c r="D23" s="39"/>
      <c r="E23" s="39"/>
      <c r="F23" s="39"/>
      <c r="G23" s="39"/>
      <c r="H23" s="40"/>
    </row>
    <row r="24" spans="2:8" ht="22.5" customHeight="1">
      <c r="B24" s="13" t="s">
        <v>22</v>
      </c>
      <c r="C24" s="73" t="s">
        <v>16</v>
      </c>
      <c r="D24" s="74"/>
      <c r="E24" s="68"/>
      <c r="F24" s="69"/>
      <c r="G24" s="69"/>
      <c r="H24" s="70"/>
    </row>
    <row r="25" spans="2:8" ht="26.25" customHeight="1">
      <c r="B25" s="14"/>
      <c r="C25" s="75" t="s">
        <v>37</v>
      </c>
      <c r="D25" s="76"/>
      <c r="E25" s="65">
        <f>E9</f>
        <v>5.968</v>
      </c>
      <c r="F25" s="66"/>
      <c r="G25" s="66"/>
      <c r="H25" s="67"/>
    </row>
    <row r="26" spans="2:8" ht="38.25" customHeight="1">
      <c r="B26" s="14"/>
      <c r="C26" s="80" t="s">
        <v>43</v>
      </c>
      <c r="D26" s="81"/>
      <c r="E26" s="50">
        <v>67.463</v>
      </c>
      <c r="F26" s="51"/>
      <c r="G26" s="51"/>
      <c r="H26" s="52"/>
    </row>
    <row r="27" spans="2:8" ht="27.75" customHeight="1" thickBot="1">
      <c r="B27" s="15"/>
      <c r="C27" s="56" t="s">
        <v>44</v>
      </c>
      <c r="D27" s="57"/>
      <c r="E27" s="61">
        <f>E25+E26</f>
        <v>73.431</v>
      </c>
      <c r="F27" s="62"/>
      <c r="G27" s="62"/>
      <c r="H27" s="63"/>
    </row>
    <row r="28" spans="2:8" ht="22.5" customHeight="1">
      <c r="B28" s="13" t="s">
        <v>23</v>
      </c>
      <c r="C28" s="73" t="s">
        <v>19</v>
      </c>
      <c r="D28" s="74"/>
      <c r="E28" s="68"/>
      <c r="F28" s="69"/>
      <c r="G28" s="69"/>
      <c r="H28" s="70"/>
    </row>
    <row r="29" spans="2:8" ht="27" customHeight="1">
      <c r="B29" s="14"/>
      <c r="C29" s="75" t="s">
        <v>38</v>
      </c>
      <c r="D29" s="76"/>
      <c r="E29" s="65">
        <f>E25</f>
        <v>5.968</v>
      </c>
      <c r="F29" s="66"/>
      <c r="G29" s="66"/>
      <c r="H29" s="67"/>
    </row>
    <row r="30" spans="2:8" ht="36" customHeight="1">
      <c r="B30" s="14"/>
      <c r="C30" s="80" t="s">
        <v>45</v>
      </c>
      <c r="D30" s="81"/>
      <c r="E30" s="50">
        <v>138.808</v>
      </c>
      <c r="F30" s="51"/>
      <c r="G30" s="51"/>
      <c r="H30" s="52"/>
    </row>
    <row r="31" spans="2:8" ht="27" customHeight="1" thickBot="1">
      <c r="B31" s="15"/>
      <c r="C31" s="56" t="s">
        <v>46</v>
      </c>
      <c r="D31" s="57"/>
      <c r="E31" s="61">
        <f>E29+$E$30</f>
        <v>144.77599999999998</v>
      </c>
      <c r="F31" s="62"/>
      <c r="G31" s="62"/>
      <c r="H31" s="63"/>
    </row>
    <row r="32" spans="2:8" ht="22.5" customHeight="1">
      <c r="B32" s="13" t="s">
        <v>24</v>
      </c>
      <c r="C32" s="73" t="s">
        <v>20</v>
      </c>
      <c r="D32" s="74"/>
      <c r="E32" s="68"/>
      <c r="F32" s="69"/>
      <c r="G32" s="69"/>
      <c r="H32" s="70"/>
    </row>
    <row r="33" spans="2:8" ht="30" customHeight="1">
      <c r="B33" s="14"/>
      <c r="C33" s="75" t="s">
        <v>37</v>
      </c>
      <c r="D33" s="76"/>
      <c r="E33" s="65">
        <f>E25</f>
        <v>5.968</v>
      </c>
      <c r="F33" s="66"/>
      <c r="G33" s="66"/>
      <c r="H33" s="67"/>
    </row>
    <row r="34" spans="2:8" ht="26.25" customHeight="1">
      <c r="B34" s="14"/>
      <c r="C34" s="80" t="s">
        <v>47</v>
      </c>
      <c r="D34" s="81"/>
      <c r="E34" s="50">
        <v>285.519</v>
      </c>
      <c r="F34" s="51"/>
      <c r="G34" s="51"/>
      <c r="H34" s="52"/>
    </row>
    <row r="35" spans="2:8" ht="26.25" customHeight="1" thickBot="1">
      <c r="B35" s="15"/>
      <c r="C35" s="56" t="s">
        <v>48</v>
      </c>
      <c r="D35" s="57"/>
      <c r="E35" s="61">
        <f>E33+$E$34</f>
        <v>291.487</v>
      </c>
      <c r="F35" s="62"/>
      <c r="G35" s="62"/>
      <c r="H35" s="63"/>
    </row>
    <row r="36" spans="2:15" ht="12.75" customHeight="1">
      <c r="B36" s="41" t="s">
        <v>4</v>
      </c>
      <c r="C36" s="41"/>
      <c r="D36" s="41"/>
      <c r="E36" s="41"/>
      <c r="F36" s="41"/>
      <c r="G36" s="41"/>
      <c r="H36" s="41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41"/>
      <c r="C37" s="41"/>
      <c r="D37" s="41"/>
      <c r="E37" s="41"/>
      <c r="F37" s="41"/>
      <c r="G37" s="41"/>
      <c r="H37" s="41"/>
    </row>
    <row r="38" spans="2:8" ht="12.75" customHeight="1">
      <c r="B38" s="35"/>
      <c r="C38" s="95"/>
      <c r="D38" s="96"/>
      <c r="E38" s="120" t="s">
        <v>6</v>
      </c>
      <c r="F38" s="121"/>
      <c r="G38" s="115" t="s">
        <v>7</v>
      </c>
      <c r="H38" s="116"/>
    </row>
    <row r="39" spans="2:8" ht="13.5" thickBot="1">
      <c r="B39" s="37"/>
      <c r="C39" s="97"/>
      <c r="D39" s="98"/>
      <c r="E39" s="122"/>
      <c r="F39" s="123"/>
      <c r="G39" s="117"/>
      <c r="H39" s="118"/>
    </row>
    <row r="40" spans="2:8" ht="12.75">
      <c r="B40" s="23" t="s">
        <v>1</v>
      </c>
      <c r="C40" s="46" t="s">
        <v>28</v>
      </c>
      <c r="D40" s="39"/>
      <c r="E40" s="39"/>
      <c r="F40" s="39"/>
      <c r="G40" s="39"/>
      <c r="H40" s="40"/>
    </row>
    <row r="41" spans="2:8" ht="27.75" customHeight="1">
      <c r="B41" s="16"/>
      <c r="C41" s="90" t="s">
        <v>38</v>
      </c>
      <c r="D41" s="90"/>
      <c r="E41" s="114">
        <v>5.968</v>
      </c>
      <c r="F41" s="114"/>
      <c r="G41" s="114">
        <f>5.657+0.311</f>
        <v>5.968</v>
      </c>
      <c r="H41" s="119"/>
    </row>
    <row r="42" spans="2:8" ht="30.75" customHeight="1">
      <c r="B42" s="16"/>
      <c r="C42" s="87" t="s">
        <v>49</v>
      </c>
      <c r="D42" s="81"/>
      <c r="E42" s="42" t="s">
        <v>50</v>
      </c>
      <c r="F42" s="42"/>
      <c r="G42" s="42"/>
      <c r="H42" s="43"/>
    </row>
    <row r="43" spans="2:8" ht="21.75" customHeight="1">
      <c r="B43" s="25"/>
      <c r="C43" s="26" t="s">
        <v>26</v>
      </c>
      <c r="D43" s="30">
        <f aca="true" t="shared" si="0" ref="D43:D48">D11</f>
        <v>133.679</v>
      </c>
      <c r="E43" s="112">
        <f aca="true" t="shared" si="1" ref="E43:E48">D43+$E$41</f>
        <v>139.647</v>
      </c>
      <c r="F43" s="112"/>
      <c r="G43" s="42"/>
      <c r="H43" s="43"/>
    </row>
    <row r="44" spans="2:8" ht="24" customHeight="1">
      <c r="B44" s="25"/>
      <c r="C44" s="26" t="s">
        <v>30</v>
      </c>
      <c r="D44" s="32">
        <f t="shared" si="0"/>
        <v>138.123</v>
      </c>
      <c r="E44" s="112">
        <f t="shared" si="1"/>
        <v>144.09099999999998</v>
      </c>
      <c r="F44" s="112"/>
      <c r="G44" s="77"/>
      <c r="H44" s="79"/>
    </row>
    <row r="45" spans="2:8" ht="23.25" customHeight="1">
      <c r="B45" s="25"/>
      <c r="C45" s="26" t="s">
        <v>32</v>
      </c>
      <c r="D45" s="32">
        <f t="shared" si="0"/>
        <v>141.668</v>
      </c>
      <c r="E45" s="112">
        <f t="shared" si="1"/>
        <v>147.636</v>
      </c>
      <c r="F45" s="112"/>
      <c r="G45" s="112">
        <f>D45+G41</f>
        <v>147.636</v>
      </c>
      <c r="H45" s="113"/>
    </row>
    <row r="46" spans="2:8" ht="21.75" customHeight="1">
      <c r="B46" s="25"/>
      <c r="C46" s="26" t="s">
        <v>35</v>
      </c>
      <c r="D46" s="32">
        <f t="shared" si="0"/>
        <v>145.837</v>
      </c>
      <c r="E46" s="112">
        <f t="shared" si="1"/>
        <v>151.80499999999998</v>
      </c>
      <c r="F46" s="112"/>
      <c r="G46" s="42"/>
      <c r="H46" s="43"/>
    </row>
    <row r="47" spans="2:8" ht="21.75" customHeight="1">
      <c r="B47" s="25"/>
      <c r="C47" s="26" t="s">
        <v>36</v>
      </c>
      <c r="D47" s="32">
        <f t="shared" si="0"/>
        <v>150.805</v>
      </c>
      <c r="E47" s="112">
        <f t="shared" si="1"/>
        <v>156.773</v>
      </c>
      <c r="F47" s="112"/>
      <c r="G47" s="77"/>
      <c r="H47" s="79"/>
    </row>
    <row r="48" spans="2:8" ht="24.75" customHeight="1" thickBot="1">
      <c r="B48" s="27"/>
      <c r="C48" s="5" t="s">
        <v>51</v>
      </c>
      <c r="D48" s="32">
        <f t="shared" si="0"/>
        <v>156.797</v>
      </c>
      <c r="E48" s="126">
        <f t="shared" si="1"/>
        <v>162.765</v>
      </c>
      <c r="F48" s="126"/>
      <c r="G48" s="124"/>
      <c r="H48" s="125"/>
    </row>
    <row r="49" spans="2:8" ht="13.5" thickBot="1">
      <c r="B49" s="47" t="s">
        <v>2</v>
      </c>
      <c r="C49" s="109" t="s">
        <v>15</v>
      </c>
      <c r="D49" s="110"/>
      <c r="E49" s="110"/>
      <c r="F49" s="110"/>
      <c r="G49" s="110"/>
      <c r="H49" s="111"/>
    </row>
    <row r="50" spans="2:8" ht="25.5">
      <c r="B50" s="48"/>
      <c r="C50" s="17" t="s">
        <v>37</v>
      </c>
      <c r="D50" s="20" t="s">
        <v>0</v>
      </c>
      <c r="E50" s="105">
        <f>5.968</f>
        <v>5.968</v>
      </c>
      <c r="F50" s="106"/>
      <c r="G50" s="99"/>
      <c r="H50" s="100"/>
    </row>
    <row r="51" spans="2:8" ht="38.25">
      <c r="B51" s="48"/>
      <c r="C51" s="2" t="s">
        <v>42</v>
      </c>
      <c r="D51" s="8" t="s">
        <v>0</v>
      </c>
      <c r="E51" s="107">
        <f>E19</f>
        <v>93.733</v>
      </c>
      <c r="F51" s="108"/>
      <c r="G51" s="101"/>
      <c r="H51" s="102"/>
    </row>
    <row r="52" spans="2:8" ht="29.25" customHeight="1" thickBot="1">
      <c r="B52" s="49"/>
      <c r="C52" s="7" t="s">
        <v>5</v>
      </c>
      <c r="D52" s="9" t="s">
        <v>0</v>
      </c>
      <c r="E52" s="103">
        <f>E50+E51</f>
        <v>99.70100000000001</v>
      </c>
      <c r="F52" s="104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93">
        <f>E21</f>
        <v>249.65863</v>
      </c>
      <c r="F53" s="94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44">
        <f>E53</f>
        <v>249.65863</v>
      </c>
      <c r="F54" s="45"/>
      <c r="G54" s="91"/>
      <c r="H54" s="92"/>
    </row>
    <row r="56" spans="2:8" ht="51" customHeight="1" thickBot="1">
      <c r="B56" s="41" t="s">
        <v>13</v>
      </c>
      <c r="C56" s="41"/>
      <c r="D56" s="41"/>
      <c r="E56" s="41"/>
      <c r="F56" s="41"/>
      <c r="G56" s="41"/>
      <c r="H56" s="41"/>
    </row>
    <row r="57" spans="2:8" ht="21" customHeight="1">
      <c r="B57" s="47" t="s">
        <v>8</v>
      </c>
      <c r="C57" s="88" t="s">
        <v>25</v>
      </c>
      <c r="D57" s="89"/>
      <c r="E57" s="82">
        <v>5.968</v>
      </c>
      <c r="F57" s="83"/>
      <c r="G57" s="83"/>
      <c r="H57" s="84"/>
    </row>
    <row r="58" spans="2:8" ht="38.25" customHeight="1">
      <c r="B58" s="48"/>
      <c r="C58" s="87" t="s">
        <v>49</v>
      </c>
      <c r="D58" s="81"/>
      <c r="E58" s="77">
        <f>D12</f>
        <v>138.123</v>
      </c>
      <c r="F58" s="78"/>
      <c r="G58" s="78"/>
      <c r="H58" s="79"/>
    </row>
    <row r="59" spans="2:8" ht="22.5" customHeight="1" thickBot="1">
      <c r="B59" s="49"/>
      <c r="C59" s="85" t="s">
        <v>52</v>
      </c>
      <c r="D59" s="86"/>
      <c r="E59" s="61">
        <f>E57+E58</f>
        <v>144.09099999999998</v>
      </c>
      <c r="F59" s="62"/>
      <c r="G59" s="62"/>
      <c r="H59" s="63"/>
    </row>
  </sheetData>
  <sheetProtection/>
  <mergeCells count="91">
    <mergeCell ref="E15:H15"/>
    <mergeCell ref="E16:H16"/>
    <mergeCell ref="E27:H27"/>
    <mergeCell ref="E29:H29"/>
    <mergeCell ref="E31:H31"/>
    <mergeCell ref="E33:H33"/>
    <mergeCell ref="E28:H28"/>
    <mergeCell ref="E32:H32"/>
    <mergeCell ref="E11:H11"/>
    <mergeCell ref="E9:H9"/>
    <mergeCell ref="E12:H12"/>
    <mergeCell ref="E6:H7"/>
    <mergeCell ref="E13:H13"/>
    <mergeCell ref="E14:H14"/>
    <mergeCell ref="C9:D9"/>
    <mergeCell ref="B6:D7"/>
    <mergeCell ref="C18:D18"/>
    <mergeCell ref="C19:D19"/>
    <mergeCell ref="C10:D10"/>
    <mergeCell ref="B17:B22"/>
    <mergeCell ref="C20:D20"/>
    <mergeCell ref="E45:F45"/>
    <mergeCell ref="E46:F46"/>
    <mergeCell ref="E48:F48"/>
    <mergeCell ref="E44:F44"/>
    <mergeCell ref="E47:F47"/>
    <mergeCell ref="G44:H44"/>
    <mergeCell ref="G47:H47"/>
    <mergeCell ref="E41:F41"/>
    <mergeCell ref="G38:H39"/>
    <mergeCell ref="G41:H41"/>
    <mergeCell ref="E38:F39"/>
    <mergeCell ref="E35:H35"/>
    <mergeCell ref="B36:H37"/>
    <mergeCell ref="E52:F52"/>
    <mergeCell ref="E50:F50"/>
    <mergeCell ref="E51:F51"/>
    <mergeCell ref="C42:D42"/>
    <mergeCell ref="C49:H49"/>
    <mergeCell ref="E43:F43"/>
    <mergeCell ref="G43:H43"/>
    <mergeCell ref="G45:H45"/>
    <mergeCell ref="G46:H46"/>
    <mergeCell ref="G48:H48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B57:B59"/>
    <mergeCell ref="E57:H57"/>
    <mergeCell ref="E58:H58"/>
    <mergeCell ref="E59:H59"/>
    <mergeCell ref="C59:D59"/>
    <mergeCell ref="C58:D58"/>
    <mergeCell ref="C57:D57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KorolevOE</cp:lastModifiedBy>
  <cp:lastPrinted>2011-05-04T10:33:00Z</cp:lastPrinted>
  <dcterms:created xsi:type="dcterms:W3CDTF">2006-08-31T10:14:07Z</dcterms:created>
  <dcterms:modified xsi:type="dcterms:W3CDTF">2011-11-08T04:44:26Z</dcterms:modified>
  <cp:category/>
  <cp:version/>
  <cp:contentType/>
  <cp:contentStatus/>
</cp:coreProperties>
</file>