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firstSheet="2" activeTab="2"/>
  </bookViews>
  <sheets>
    <sheet name="услуги по передаче 2 полугодие " sheetId="1" r:id="rId1"/>
    <sheet name="октябрь" sheetId="2" r:id="rId2"/>
    <sheet name="5 ценовая категория" sheetId="3" r:id="rId3"/>
  </sheets>
  <definedNames/>
  <calcPr fullCalcOnLoad="1"/>
</workbook>
</file>

<file path=xl/sharedStrings.xml><?xml version="1.0" encoding="utf-8"?>
<sst xmlns="http://schemas.openxmlformats.org/spreadsheetml/2006/main" count="1520" uniqueCount="123">
  <si>
    <t>29.10.2012</t>
  </si>
  <si>
    <t>30.10.2012</t>
  </si>
  <si>
    <t>850</t>
  </si>
  <si>
    <t>1226</t>
  </si>
  <si>
    <t>31.10.2012</t>
  </si>
  <si>
    <t>174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</si>
  <si>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рынке. определяемые для соответствующих зон суток. руб/МВтч</t>
  </si>
  <si>
    <t>Средневзвешенная нерегулируемая цена на электрическую энергию на оптовом рынке. определяемая для соответствующей зоны суток:</t>
  </si>
  <si>
    <t>Средневзвешенная нерегулируемая цена на мощность на оптовом рынке. руб/МВт</t>
  </si>
  <si>
    <t>Средневзвешенная нерегулируемая цена на электрическую энергию на оптовом рынке. определяемая по результатам конкурентного отбора ценовых заявок на сутки вперед и конкурентного отбора заявок для балансирования системы. руб/МВтч</t>
  </si>
  <si>
    <t>Объем электрической энергии. приобретенный участником оптового рынка за расчетный период по регулируемым ценам. МВтч</t>
  </si>
  <si>
    <t>Объем электрической энергии. приобретенный участником оптового рынка за расчетный период по результатам конкурентного отбора заявок на сутки вперед.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</si>
  <si>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вперед.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</si>
  <si>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</si>
  <si>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ценовых заявок на сутки вперед.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</si>
  <si>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заявок для балансирования системы для объема превышения фактического потребления над плановым.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</si>
  <si>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заявок для балансирования системы для объема превышения планового потребления над фактическим.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</si>
  <si>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ценовых заявок на сутки вперед и конкурентного отбора заявок для балансирования системы. руб/МВтч</t>
  </si>
  <si>
    <t>* Результатом расчета составляющей предельных уровней нерегулируемых цен является отрицательная величина. но в настоящем отчете вместо отрицательной величины согласно Договору о присоединении к торговой системе оптового рынка выводится 0;</t>
  </si>
  <si>
    <t>**Результатом расчета составляющей предельных уровней нерегулируемых цен является неопределенность. но в настоящем отчете вместо неопределенности согласно Договору о присоединении к торговой системе оптового рынка выводится 0;</t>
  </si>
  <si>
    <t>квтч</t>
  </si>
  <si>
    <t>ВН</t>
  </si>
  <si>
    <t>НН</t>
  </si>
  <si>
    <t>СН1</t>
  </si>
  <si>
    <t>СН2</t>
  </si>
  <si>
    <t>сбытовая надбавка</t>
  </si>
  <si>
    <t>услуги по передаче</t>
  </si>
  <si>
    <t>1 став</t>
  </si>
  <si>
    <t>2 став</t>
  </si>
  <si>
    <t>руб/кВтч</t>
  </si>
  <si>
    <t>руб/кВт</t>
  </si>
  <si>
    <t>иные услуги</t>
  </si>
  <si>
    <t>ЦФР</t>
  </si>
  <si>
    <t>АТС</t>
  </si>
  <si>
    <t>СО</t>
  </si>
  <si>
    <t>ЕНЭС</t>
  </si>
  <si>
    <t>всего стоимость рег.услуг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</si>
  <si>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руб/кВтч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</si>
  <si>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руб/кВтч</t>
  </si>
  <si>
    <t>дата</t>
  </si>
  <si>
    <t>час</t>
  </si>
  <si>
    <t>ЕНЭС МО</t>
  </si>
  <si>
    <t>Ставка за мощность предельного уровня нерегулируемой цены, руб/кВт/мес без НДС :</t>
  </si>
  <si>
    <t>Ставка за электрическую энергию предельного уровня нерегулируемой цены, руб/кВтч без НДС:</t>
  </si>
  <si>
    <t>ЦЕНА РСВ для ВН</t>
  </si>
  <si>
    <t>ЦЕНА РСВ для СН1</t>
  </si>
  <si>
    <t>ЦЕНА РСВ для СН2</t>
  </si>
  <si>
    <t>ЦЕНА РСВ для НН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</si>
  <si>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руб/кВтч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</si>
  <si>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руб/кВтч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</si>
  <si>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планового потребления над фактическим, для потребителя электроэнергии, осуществляющего планирование почасового объема потребления электроэнергии, руб/кВтч</t>
  </si>
  <si>
    <t>потери СО</t>
  </si>
  <si>
    <t>Ночная зона</t>
  </si>
  <si>
    <t>Пиковая зона</t>
  </si>
  <si>
    <t>EHЭC</t>
  </si>
  <si>
    <t>1. Пятая ценовая категория</t>
  </si>
  <si>
    <t>ЦЕНА РСВ для ЕНЭС</t>
  </si>
  <si>
    <t>Предельные уровни нерегулируемых цен на электрическую энергию (мощность),</t>
  </si>
  <si>
    <t>Составляющие предельных уровней нерегулируемых цен</t>
  </si>
  <si>
    <t>за расчетный период</t>
  </si>
  <si>
    <t>октябрь  2012</t>
  </si>
  <si>
    <t>для ГТП</t>
  </si>
  <si>
    <t>PKALUGEN</t>
  </si>
  <si>
    <t>участника оптового рынка</t>
  </si>
  <si>
    <t>ОАО "Калужская сбытовая компания"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</si>
  <si>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</si>
  <si>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Полупиковая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</si>
  <si>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</si>
  <si>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</si>
  <si>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01.10.2012</t>
  </si>
  <si>
    <t>0</t>
  </si>
  <si>
    <t>1279</t>
  </si>
  <si>
    <t>1284</t>
  </si>
  <si>
    <t>02.10.2012</t>
  </si>
  <si>
    <t>03.10.2012</t>
  </si>
  <si>
    <t>04.10.2012</t>
  </si>
  <si>
    <t>33</t>
  </si>
  <si>
    <t>05.10.2012</t>
  </si>
  <si>
    <t>14</t>
  </si>
  <si>
    <t>06.10.2012</t>
  </si>
  <si>
    <t>758</t>
  </si>
  <si>
    <t>1201</t>
  </si>
  <si>
    <t>07.10.2012</t>
  </si>
  <si>
    <t>975</t>
  </si>
  <si>
    <t>08.10.2012</t>
  </si>
  <si>
    <t>09.10.2012</t>
  </si>
  <si>
    <t>1145</t>
  </si>
  <si>
    <t>1220</t>
  </si>
  <si>
    <t>10.10.2012</t>
  </si>
  <si>
    <t>11.10.2012</t>
  </si>
  <si>
    <t>678</t>
  </si>
  <si>
    <t>822</t>
  </si>
  <si>
    <t>45</t>
  </si>
  <si>
    <t>12.10.2012</t>
  </si>
  <si>
    <t>1287</t>
  </si>
  <si>
    <t>1247</t>
  </si>
  <si>
    <t>13.10.2012</t>
  </si>
  <si>
    <t>14.10.2012</t>
  </si>
  <si>
    <t>9</t>
  </si>
  <si>
    <t>691</t>
  </si>
  <si>
    <t>1167</t>
  </si>
  <si>
    <t>15.10.2012</t>
  </si>
  <si>
    <t>16.10.2012</t>
  </si>
  <si>
    <t>925</t>
  </si>
  <si>
    <t>17.10.2012</t>
  </si>
  <si>
    <t>18.10.2012</t>
  </si>
  <si>
    <t>218</t>
  </si>
  <si>
    <t>1267</t>
  </si>
  <si>
    <t>19.10.2012</t>
  </si>
  <si>
    <t>1218</t>
  </si>
  <si>
    <t>20.10.2012</t>
  </si>
  <si>
    <t>1153</t>
  </si>
  <si>
    <t>1217</t>
  </si>
  <si>
    <t>21.10.2012</t>
  </si>
  <si>
    <t>22.10.2012</t>
  </si>
  <si>
    <t>23.10.2012</t>
  </si>
  <si>
    <t>24.10.2012</t>
  </si>
  <si>
    <t>25.10.2012</t>
  </si>
  <si>
    <t>26.10.2012</t>
  </si>
  <si>
    <t>27.10.2012</t>
  </si>
  <si>
    <t>28.10.2012</t>
  </si>
  <si>
    <t>744</t>
  </si>
  <si>
    <t>поставляемую покупателям ОАО "Калужская сбытовая компания" в октябре 2012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</si>
</sst>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mmm/yyyy"/>
    <numFmt numFmtId="171" formatCode="0.0000"/>
    <numFmt numFmtId="172" formatCode="0.000"/>
    <numFmt numFmtId="173" formatCode="0.0"/>
    <numFmt numFmtId="174" formatCode="_-* #,##0.00000_р_._-;\-* #,##0.00000_р_._-;_-* &quot;-&quot;??_р_._-;_-@_-"/>
    <numFmt numFmtId="175" formatCode="_-* #,##0_р_._-;\-* #,##0_р_._-;_-* &quot;-&quot;??_р_._-;_-@_-"/>
    <numFmt numFmtId="176" formatCode="_-* #,##0.000_р_._-;\-* #,##0.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Arial Cyr"/>
      <family val="0"/>
    </font>
    <font>
      <b/>
      <sz val="12"/>
      <color indexed="30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8" fontId="0" fillId="0" borderId="10" xfId="0" applyNumberFormat="1" applyFill="1" applyBorder="1" applyAlignment="1">
      <alignment/>
    </xf>
    <xf numFmtId="0" fontId="2" fillId="0" borderId="0" xfId="0" applyFont="1" applyBorder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vertical="top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6" fillId="0" borderId="10" xfId="62" applyNumberFormat="1" applyFont="1" applyFill="1" applyBorder="1" applyAlignment="1">
      <alignment horizontal="right" vertical="center" wrapText="1"/>
      <protection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2" fontId="7" fillId="0" borderId="10" xfId="62" applyNumberFormat="1" applyFont="1" applyFill="1" applyBorder="1" applyAlignment="1">
      <alignment horizontal="right" vertical="center" wrapText="1"/>
      <protection/>
    </xf>
    <xf numFmtId="0" fontId="0" fillId="0" borderId="10" xfId="61" applyBorder="1" applyAlignment="1">
      <alignment horizontal="right" vertical="top" wrapText="1"/>
      <protection/>
    </xf>
    <xf numFmtId="0" fontId="0" fillId="0" borderId="10" xfId="61" applyFill="1" applyBorder="1" applyAlignment="1">
      <alignment horizontal="right" vertical="top" wrapText="1"/>
      <protection/>
    </xf>
    <xf numFmtId="0" fontId="6" fillId="33" borderId="10" xfId="0" applyFont="1" applyFill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/>
    </xf>
    <xf numFmtId="49" fontId="0" fillId="33" borderId="10" xfId="61" applyNumberForma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14" fontId="6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0" fillId="33" borderId="10" xfId="61" applyNumberFormat="1" applyFont="1" applyFill="1" applyBorder="1" applyAlignment="1">
      <alignment horizontal="center" vertical="center"/>
      <protection/>
    </xf>
    <xf numFmtId="2" fontId="0" fillId="33" borderId="10" xfId="61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6" fillId="0" borderId="10" xfId="62" applyNumberFormat="1" applyFont="1" applyFill="1" applyBorder="1" applyAlignment="1">
      <alignment horizontal="center" vertical="center" wrapText="1"/>
      <protection/>
    </xf>
    <xf numFmtId="0" fontId="0" fillId="0" borderId="12" xfId="61" applyNumberFormat="1" applyFill="1" applyBorder="1" applyAlignment="1">
      <alignment horizontal="center" vertical="center"/>
      <protection/>
    </xf>
    <xf numFmtId="0" fontId="0" fillId="0" borderId="10" xfId="61" applyNumberFormat="1" applyBorder="1" applyAlignment="1">
      <alignment horizontal="center" vertical="center"/>
      <protection/>
    </xf>
    <xf numFmtId="0" fontId="0" fillId="0" borderId="12" xfId="61" applyNumberFormat="1" applyBorder="1" applyAlignment="1">
      <alignment horizontal="center" vertical="center"/>
      <protection/>
    </xf>
    <xf numFmtId="0" fontId="3" fillId="0" borderId="0" xfId="0" applyFont="1" applyAlignment="1">
      <alignment wrapText="1"/>
    </xf>
    <xf numFmtId="0" fontId="1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168" fontId="0" fillId="0" borderId="10" xfId="0" applyNumberFormat="1" applyBorder="1" applyAlignment="1">
      <alignment horizontal="center"/>
    </xf>
    <xf numFmtId="14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43" fontId="0" fillId="0" borderId="0" xfId="58" applyFont="1" applyAlignment="1">
      <alignment horizontal="center"/>
    </xf>
    <xf numFmtId="43" fontId="0" fillId="0" borderId="0" xfId="58" applyFont="1" applyAlignment="1">
      <alignment/>
    </xf>
    <xf numFmtId="174" fontId="12" fillId="0" borderId="10" xfId="0" applyNumberFormat="1" applyFont="1" applyBorder="1" applyAlignment="1">
      <alignment/>
    </xf>
    <xf numFmtId="43" fontId="12" fillId="0" borderId="0" xfId="58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12" fillId="0" borderId="0" xfId="58" applyNumberFormat="1" applyFont="1" applyAlignment="1">
      <alignment/>
    </xf>
    <xf numFmtId="174" fontId="0" fillId="0" borderId="0" xfId="58" applyNumberFormat="1" applyFont="1" applyAlignment="1">
      <alignment/>
    </xf>
    <xf numFmtId="175" fontId="0" fillId="34" borderId="0" xfId="58" applyNumberFormat="1" applyFont="1" applyFill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?" xfId="61"/>
    <cellStyle name="㼿㼿㼿" xfId="62"/>
    <cellStyle name="㼿㼿㼿?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9"/>
  <sheetViews>
    <sheetView zoomScalePageLayoutView="0" workbookViewId="0" topLeftCell="A1">
      <selection activeCell="J35" sqref="J35"/>
    </sheetView>
  </sheetViews>
  <sheetFormatPr defaultColWidth="9.00390625" defaultRowHeight="12.75"/>
  <cols>
    <col min="1" max="1" width="18.25390625" style="0" customWidth="1"/>
    <col min="4" max="7" width="10.625" style="0" bestFit="1" customWidth="1"/>
    <col min="8" max="8" width="10.125" style="0" customWidth="1"/>
    <col min="9" max="9" width="10.375" style="0" customWidth="1"/>
    <col min="10" max="10" width="10.25390625" style="0" customWidth="1"/>
    <col min="11" max="11" width="14.375" style="50" customWidth="1"/>
    <col min="12" max="12" width="11.875" style="0" customWidth="1"/>
    <col min="13" max="13" width="10.25390625" style="0" hidden="1" customWidth="1"/>
  </cols>
  <sheetData>
    <row r="4" spans="4:11" s="1" customFormat="1" ht="12.75">
      <c r="D4" s="1" t="s">
        <v>21</v>
      </c>
      <c r="E4" s="1" t="s">
        <v>23</v>
      </c>
      <c r="F4" s="1" t="s">
        <v>24</v>
      </c>
      <c r="G4" s="1" t="s">
        <v>22</v>
      </c>
      <c r="H4" s="1" t="s">
        <v>35</v>
      </c>
      <c r="I4" s="1" t="s">
        <v>41</v>
      </c>
      <c r="J4" s="1" t="s">
        <v>51</v>
      </c>
      <c r="K4" s="49"/>
    </row>
    <row r="5" spans="1:10" ht="12.75">
      <c r="A5" s="2" t="s">
        <v>25</v>
      </c>
      <c r="B5" s="2"/>
      <c r="C5" s="2" t="s">
        <v>29</v>
      </c>
      <c r="D5" s="2">
        <v>0.06279</v>
      </c>
      <c r="E5" s="2">
        <v>0.06279</v>
      </c>
      <c r="F5" s="2">
        <v>0.06279</v>
      </c>
      <c r="G5" s="2">
        <v>0.06279</v>
      </c>
      <c r="H5" s="2">
        <v>0.06279</v>
      </c>
      <c r="I5" s="2">
        <v>0.06279</v>
      </c>
      <c r="J5" s="2">
        <v>0.06279</v>
      </c>
    </row>
    <row r="6" spans="1:9" ht="12.75">
      <c r="A6" s="2" t="s">
        <v>26</v>
      </c>
      <c r="B6" s="2" t="s">
        <v>27</v>
      </c>
      <c r="C6" s="2" t="s">
        <v>29</v>
      </c>
      <c r="D6" s="2">
        <v>1.33425</v>
      </c>
      <c r="E6" s="3">
        <v>1.88023</v>
      </c>
      <c r="F6" s="2">
        <v>2.07502</v>
      </c>
      <c r="G6" s="2">
        <v>2.6521</v>
      </c>
      <c r="H6" s="4">
        <v>0.34073</v>
      </c>
      <c r="I6" s="4"/>
    </row>
    <row r="7" spans="1:9" ht="12.75">
      <c r="A7" s="60" t="s">
        <v>26</v>
      </c>
      <c r="B7" s="60" t="s">
        <v>28</v>
      </c>
      <c r="C7" s="2" t="s">
        <v>29</v>
      </c>
      <c r="D7" s="2">
        <v>0.66255</v>
      </c>
      <c r="E7" s="3">
        <v>0.669</v>
      </c>
      <c r="F7" s="2">
        <v>0.81814</v>
      </c>
      <c r="G7" s="2">
        <v>1.08986</v>
      </c>
      <c r="H7" s="2">
        <v>0.05434</v>
      </c>
      <c r="I7" s="2"/>
    </row>
    <row r="8" spans="1:9" ht="12.75">
      <c r="A8" s="61"/>
      <c r="B8" s="61"/>
      <c r="C8" s="2" t="s">
        <v>30</v>
      </c>
      <c r="D8" s="3">
        <v>400.18852</v>
      </c>
      <c r="E8" s="3">
        <v>725.5643</v>
      </c>
      <c r="F8" s="3">
        <v>752.6404</v>
      </c>
      <c r="G8" s="3">
        <v>935.82873</v>
      </c>
      <c r="H8" s="5">
        <v>123.32844</v>
      </c>
      <c r="I8" s="5"/>
    </row>
    <row r="9" spans="1:13" ht="12.75">
      <c r="A9" s="4" t="s">
        <v>31</v>
      </c>
      <c r="B9" s="2"/>
      <c r="C9" s="2"/>
      <c r="D9" s="51">
        <f>K15</f>
        <v>0.002013484974496183</v>
      </c>
      <c r="E9" s="51">
        <f>K15</f>
        <v>0.002013484974496183</v>
      </c>
      <c r="F9" s="51">
        <f>K15</f>
        <v>0.002013484974496183</v>
      </c>
      <c r="G9" s="51">
        <f>K15</f>
        <v>0.002013484974496183</v>
      </c>
      <c r="H9" s="51">
        <f>K15</f>
        <v>0.002013484974496183</v>
      </c>
      <c r="I9" s="51">
        <f>K15</f>
        <v>0.002013484974496183</v>
      </c>
      <c r="J9" s="51">
        <f>K15</f>
        <v>0.002013484974496183</v>
      </c>
      <c r="K9" s="52">
        <f>SUM(K10:K12)</f>
        <v>804433.04</v>
      </c>
      <c r="L9" s="53">
        <f>SUM(L10:L12)</f>
        <v>2.0134849744961825</v>
      </c>
      <c r="M9" s="54">
        <f>L9/1000</f>
        <v>0.0020134849744961824</v>
      </c>
    </row>
    <row r="10" spans="1:12" ht="12.75">
      <c r="A10" s="4" t="s">
        <v>32</v>
      </c>
      <c r="B10" s="2"/>
      <c r="C10" s="2"/>
      <c r="D10" s="2"/>
      <c r="E10" s="2"/>
      <c r="F10" s="2"/>
      <c r="G10" s="2"/>
      <c r="H10" s="2"/>
      <c r="I10" s="2"/>
      <c r="J10" s="2"/>
      <c r="K10" s="50">
        <v>94531.32</v>
      </c>
      <c r="L10" s="53">
        <f>K10/K14*1000</f>
        <v>0.2366106101749507</v>
      </c>
    </row>
    <row r="11" spans="1:12" ht="12.75">
      <c r="A11" s="4" t="s">
        <v>33</v>
      </c>
      <c r="B11" s="2"/>
      <c r="C11" s="2"/>
      <c r="D11" s="2"/>
      <c r="E11" s="2"/>
      <c r="F11" s="2"/>
      <c r="G11" s="2"/>
      <c r="H11" s="2"/>
      <c r="I11" s="2"/>
      <c r="J11" s="2"/>
      <c r="K11" s="50">
        <v>254053.34</v>
      </c>
      <c r="L11" s="53">
        <f>K11/K14*1000</f>
        <v>0.63589205984201</v>
      </c>
    </row>
    <row r="12" spans="1:12" ht="12.75">
      <c r="A12" s="4" t="s">
        <v>34</v>
      </c>
      <c r="B12" s="2"/>
      <c r="C12" s="2"/>
      <c r="D12" s="2"/>
      <c r="E12" s="2"/>
      <c r="F12" s="2"/>
      <c r="G12" s="2"/>
      <c r="H12" s="2"/>
      <c r="I12" s="2"/>
      <c r="J12" s="2"/>
      <c r="K12" s="50">
        <v>455848.38</v>
      </c>
      <c r="L12" s="53">
        <f>K12/K14*1000</f>
        <v>1.140982304479222</v>
      </c>
    </row>
    <row r="13" spans="1:12" ht="12.75">
      <c r="A13" s="59" t="s">
        <v>36</v>
      </c>
      <c r="B13" s="2" t="s">
        <v>27</v>
      </c>
      <c r="C13" s="2" t="s">
        <v>29</v>
      </c>
      <c r="D13" s="58">
        <f>ROUND(D5+D6+D9,5)</f>
        <v>1.39905</v>
      </c>
      <c r="E13" s="58">
        <f aca="true" t="shared" si="0" ref="E13:J13">ROUND(E5+E6+E9,5)</f>
        <v>1.94503</v>
      </c>
      <c r="F13" s="58">
        <f t="shared" si="0"/>
        <v>2.13982</v>
      </c>
      <c r="G13" s="58">
        <f t="shared" si="0"/>
        <v>2.7169</v>
      </c>
      <c r="H13" s="58">
        <f t="shared" si="0"/>
        <v>0.40553</v>
      </c>
      <c r="I13" s="58">
        <f t="shared" si="0"/>
        <v>0.0648</v>
      </c>
      <c r="J13" s="58">
        <f t="shared" si="0"/>
        <v>0.0648</v>
      </c>
      <c r="L13" s="53">
        <f>SUM(L10:L12)</f>
        <v>2.0134849744961825</v>
      </c>
    </row>
    <row r="14" spans="1:12" ht="12.75">
      <c r="A14" s="59"/>
      <c r="B14" s="2" t="s">
        <v>28</v>
      </c>
      <c r="C14" s="2" t="s">
        <v>29</v>
      </c>
      <c r="D14" s="58">
        <f aca="true" t="shared" si="1" ref="D14:I14">ROUND(D5+D7+D9,5)</f>
        <v>0.72735</v>
      </c>
      <c r="E14" s="58">
        <f t="shared" si="1"/>
        <v>0.7338</v>
      </c>
      <c r="F14" s="58">
        <f t="shared" si="1"/>
        <v>0.88294</v>
      </c>
      <c r="G14" s="58">
        <f t="shared" si="1"/>
        <v>1.15466</v>
      </c>
      <c r="H14" s="58">
        <f t="shared" si="1"/>
        <v>0.11914</v>
      </c>
      <c r="I14" s="58">
        <f t="shared" si="1"/>
        <v>0.0648</v>
      </c>
      <c r="K14" s="57">
        <v>399522743</v>
      </c>
      <c r="L14" t="s">
        <v>20</v>
      </c>
    </row>
    <row r="15" spans="1:11" ht="12.75">
      <c r="A15" s="59"/>
      <c r="B15" s="2"/>
      <c r="C15" s="2" t="s">
        <v>30</v>
      </c>
      <c r="D15" s="3">
        <f aca="true" t="shared" si="2" ref="D15:I15">D8</f>
        <v>400.18852</v>
      </c>
      <c r="E15" s="3">
        <f t="shared" si="2"/>
        <v>725.5643</v>
      </c>
      <c r="F15" s="3">
        <f t="shared" si="2"/>
        <v>752.6404</v>
      </c>
      <c r="G15" s="3">
        <f t="shared" si="2"/>
        <v>935.82873</v>
      </c>
      <c r="H15" s="3">
        <f t="shared" si="2"/>
        <v>123.32844</v>
      </c>
      <c r="I15" s="3">
        <f t="shared" si="2"/>
        <v>0</v>
      </c>
      <c r="K15" s="55">
        <f>K9/K14</f>
        <v>0.002013484974496183</v>
      </c>
    </row>
    <row r="17" ht="12.75">
      <c r="K17" s="55"/>
    </row>
    <row r="18" ht="12.75">
      <c r="K18" s="56"/>
    </row>
    <row r="19" ht="12.75">
      <c r="K19" s="56"/>
    </row>
  </sheetData>
  <sheetProtection/>
  <mergeCells count="3">
    <mergeCell ref="A13:A15"/>
    <mergeCell ref="A7:A8"/>
    <mergeCell ref="B7:B8"/>
  </mergeCells>
  <printOptions/>
  <pageMargins left="0.51" right="0.47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0"/>
  <sheetViews>
    <sheetView zoomScalePageLayoutView="0" workbookViewId="0" topLeftCell="A772">
      <selection activeCell="F786" sqref="F786"/>
    </sheetView>
  </sheetViews>
  <sheetFormatPr defaultColWidth="9.00390625" defaultRowHeight="12.75"/>
  <cols>
    <col min="1" max="1" width="76.875" style="7" customWidth="1"/>
    <col min="2" max="2" width="52.375" style="7" customWidth="1"/>
    <col min="3" max="3" width="26.875" style="7" customWidth="1"/>
    <col min="4" max="5" width="34.00390625" style="7" customWidth="1"/>
    <col min="6" max="6" width="28.75390625" style="7" customWidth="1"/>
    <col min="7" max="16384" width="9.125" style="7" customWidth="1"/>
  </cols>
  <sheetData>
    <row r="1" ht="12.75" customHeight="1">
      <c r="A1" s="6"/>
    </row>
    <row r="2" ht="15.75">
      <c r="A2" s="6" t="s">
        <v>58</v>
      </c>
    </row>
    <row r="3" spans="1:2" ht="15.75">
      <c r="A3" s="6" t="s">
        <v>59</v>
      </c>
      <c r="B3" s="8" t="s">
        <v>60</v>
      </c>
    </row>
    <row r="4" spans="1:2" ht="15.75">
      <c r="A4" s="6" t="s">
        <v>61</v>
      </c>
      <c r="B4" s="8" t="s">
        <v>62</v>
      </c>
    </row>
    <row r="5" spans="1:2" ht="15.75">
      <c r="A5" s="6" t="s">
        <v>63</v>
      </c>
      <c r="B5" s="8" t="s">
        <v>64</v>
      </c>
    </row>
    <row r="6" spans="1:2" ht="15.75">
      <c r="A6" s="6"/>
      <c r="B6" s="8"/>
    </row>
    <row r="7" ht="14.25">
      <c r="A7" s="9"/>
    </row>
    <row r="8" ht="15.75">
      <c r="A8" s="11"/>
    </row>
    <row r="9" spans="1:2" ht="51" customHeight="1">
      <c r="A9" s="12" t="s">
        <v>6</v>
      </c>
      <c r="B9" s="13"/>
    </row>
    <row r="10" spans="1:2" ht="38.25" customHeight="1">
      <c r="A10" s="14" t="s">
        <v>65</v>
      </c>
      <c r="B10" s="36"/>
    </row>
    <row r="11" spans="1:2" ht="12.75" customHeight="1">
      <c r="A11" s="15" t="s">
        <v>52</v>
      </c>
      <c r="B11" s="36">
        <v>795.47</v>
      </c>
    </row>
    <row r="12" spans="1:2" ht="12.75" customHeight="1">
      <c r="A12" s="15" t="s">
        <v>66</v>
      </c>
      <c r="B12" s="36">
        <v>1573.78</v>
      </c>
    </row>
    <row r="13" spans="1:2" ht="12.75" customHeight="1">
      <c r="A13" s="15" t="s">
        <v>53</v>
      </c>
      <c r="B13" s="36">
        <v>3223.62</v>
      </c>
    </row>
    <row r="14" spans="1:2" ht="38.25" customHeight="1">
      <c r="A14" s="14" t="s">
        <v>67</v>
      </c>
      <c r="B14" s="36"/>
    </row>
    <row r="15" spans="1:2" ht="12.75" customHeight="1">
      <c r="A15" s="16" t="s">
        <v>52</v>
      </c>
      <c r="B15" s="36">
        <v>795.47</v>
      </c>
    </row>
    <row r="16" spans="1:2" ht="12.75" customHeight="1">
      <c r="A16" s="16" t="s">
        <v>68</v>
      </c>
      <c r="B16" s="36">
        <v>2213.35</v>
      </c>
    </row>
    <row r="17" spans="1:2" ht="30" customHeight="1">
      <c r="A17" s="17" t="s">
        <v>7</v>
      </c>
      <c r="B17" s="37"/>
    </row>
    <row r="18" spans="1:2" ht="12.75" customHeight="1">
      <c r="A18" s="18" t="s">
        <v>52</v>
      </c>
      <c r="B18" s="38">
        <v>795.47</v>
      </c>
    </row>
    <row r="19" spans="1:2" ht="12.75" customHeight="1">
      <c r="A19" s="18" t="s">
        <v>66</v>
      </c>
      <c r="B19" s="38">
        <v>1165.18</v>
      </c>
    </row>
    <row r="20" spans="1:2" ht="12.75" customHeight="1">
      <c r="A20" s="18" t="s">
        <v>53</v>
      </c>
      <c r="B20" s="38">
        <v>1227.69</v>
      </c>
    </row>
    <row r="21" spans="1:2" ht="30" customHeight="1">
      <c r="A21" s="17" t="s">
        <v>7</v>
      </c>
      <c r="B21" s="37"/>
    </row>
    <row r="22" spans="1:2" ht="12.75" customHeight="1">
      <c r="A22" s="19" t="s">
        <v>52</v>
      </c>
      <c r="B22" s="39">
        <v>795.47</v>
      </c>
    </row>
    <row r="23" spans="1:2" ht="12.75" customHeight="1">
      <c r="A23" s="19" t="s">
        <v>68</v>
      </c>
      <c r="B23" s="39">
        <v>1189.39</v>
      </c>
    </row>
    <row r="24" spans="1:2" ht="14.25" customHeight="1">
      <c r="A24" s="20" t="s">
        <v>8</v>
      </c>
      <c r="B24" s="13">
        <v>278435.08</v>
      </c>
    </row>
    <row r="25" spans="1:2" ht="38.25" customHeight="1">
      <c r="A25" s="20" t="s">
        <v>9</v>
      </c>
      <c r="B25" s="13">
        <v>1081.49</v>
      </c>
    </row>
    <row r="26" spans="1:2" ht="12.75" customHeight="1">
      <c r="A26" s="21"/>
      <c r="B26" s="22"/>
    </row>
    <row r="27" spans="1:2" ht="12.75" customHeight="1">
      <c r="A27" s="26"/>
      <c r="B27" s="23"/>
    </row>
    <row r="28" spans="1:2" ht="12.75" customHeight="1">
      <c r="A28" s="9"/>
      <c r="B28" s="23"/>
    </row>
    <row r="29" spans="1:2" ht="15.75" customHeight="1">
      <c r="A29" s="24"/>
      <c r="B29" s="8"/>
    </row>
    <row r="30" spans="1:2" ht="25.5" customHeight="1">
      <c r="A30" s="12" t="s">
        <v>10</v>
      </c>
      <c r="B30" s="13">
        <v>80000.078</v>
      </c>
    </row>
    <row r="31" spans="1:2" ht="38.25" customHeight="1">
      <c r="A31" s="12" t="s">
        <v>11</v>
      </c>
      <c r="B31" s="13">
        <v>314631.205</v>
      </c>
    </row>
    <row r="32" spans="1:2" ht="12.75" customHeight="1">
      <c r="A32" s="21"/>
      <c r="B32" s="25"/>
    </row>
    <row r="33" spans="1:2" ht="12.75" customHeight="1">
      <c r="A33" s="26"/>
      <c r="B33" s="27"/>
    </row>
    <row r="34" spans="1:2" ht="12.75" customHeight="1">
      <c r="A34" s="26"/>
      <c r="B34" s="27"/>
    </row>
    <row r="35" spans="1:2" ht="12.75" customHeight="1">
      <c r="A35" s="26"/>
      <c r="B35" s="27"/>
    </row>
    <row r="36" spans="1:2" ht="15.75" customHeight="1">
      <c r="A36" s="10"/>
      <c r="B36" s="24"/>
    </row>
    <row r="37" spans="1:2" ht="38.25" customHeight="1">
      <c r="A37" s="12" t="s">
        <v>12</v>
      </c>
      <c r="B37" s="13">
        <v>-5.57</v>
      </c>
    </row>
    <row r="38" spans="1:2" ht="38.25" customHeight="1">
      <c r="A38" s="12" t="s">
        <v>13</v>
      </c>
      <c r="B38" s="13">
        <v>127.33</v>
      </c>
    </row>
    <row r="39" ht="14.25" customHeight="1"/>
    <row r="40" spans="1:6" ht="147.75" customHeight="1">
      <c r="A40" s="28" t="s">
        <v>39</v>
      </c>
      <c r="B40" s="28" t="s">
        <v>40</v>
      </c>
      <c r="C40" s="13" t="s">
        <v>14</v>
      </c>
      <c r="D40" s="13" t="s">
        <v>15</v>
      </c>
      <c r="E40" s="13" t="s">
        <v>16</v>
      </c>
      <c r="F40" s="13" t="s">
        <v>17</v>
      </c>
    </row>
    <row r="41" spans="1:6" ht="14.25" customHeight="1">
      <c r="A41" s="29" t="s">
        <v>69</v>
      </c>
      <c r="B41" s="29">
        <v>0</v>
      </c>
      <c r="C41" s="29">
        <v>966.41</v>
      </c>
      <c r="D41" s="29" t="s">
        <v>70</v>
      </c>
      <c r="E41" s="29">
        <v>33.39</v>
      </c>
      <c r="F41" s="29">
        <v>970.48</v>
      </c>
    </row>
    <row r="42" spans="1:6" ht="14.25" customHeight="1">
      <c r="A42" s="29" t="s">
        <v>69</v>
      </c>
      <c r="B42" s="29">
        <v>1</v>
      </c>
      <c r="C42" s="29">
        <v>907.34</v>
      </c>
      <c r="D42" s="29" t="s">
        <v>70</v>
      </c>
      <c r="E42" s="29">
        <v>14.71</v>
      </c>
      <c r="F42" s="29">
        <v>911.41</v>
      </c>
    </row>
    <row r="43" spans="1:6" ht="14.25" customHeight="1">
      <c r="A43" s="29" t="s">
        <v>69</v>
      </c>
      <c r="B43" s="29">
        <v>2</v>
      </c>
      <c r="C43" s="29">
        <v>829.85</v>
      </c>
      <c r="D43" s="29" t="s">
        <v>70</v>
      </c>
      <c r="E43" s="29">
        <v>48.32</v>
      </c>
      <c r="F43" s="29">
        <v>833.92</v>
      </c>
    </row>
    <row r="44" spans="1:6" ht="14.25" customHeight="1">
      <c r="A44" s="29" t="s">
        <v>69</v>
      </c>
      <c r="B44" s="29">
        <v>3</v>
      </c>
      <c r="C44" s="29">
        <v>755.92</v>
      </c>
      <c r="D44" s="29" t="s">
        <v>70</v>
      </c>
      <c r="E44" s="29">
        <v>2.84</v>
      </c>
      <c r="F44" s="29">
        <v>759.99</v>
      </c>
    </row>
    <row r="45" spans="1:6" ht="14.25" customHeight="1">
      <c r="A45" s="29" t="s">
        <v>69</v>
      </c>
      <c r="B45" s="29">
        <v>4</v>
      </c>
      <c r="C45" s="29">
        <v>823.99</v>
      </c>
      <c r="D45" s="29" t="s">
        <v>70</v>
      </c>
      <c r="E45" s="29">
        <v>148.52</v>
      </c>
      <c r="F45" s="29">
        <v>828.06</v>
      </c>
    </row>
    <row r="46" spans="1:6" ht="14.25" customHeight="1">
      <c r="A46" s="29" t="s">
        <v>69</v>
      </c>
      <c r="B46" s="29">
        <v>5</v>
      </c>
      <c r="C46" s="29">
        <v>844.26</v>
      </c>
      <c r="D46" s="29">
        <v>37.68</v>
      </c>
      <c r="E46" s="29" t="s">
        <v>70</v>
      </c>
      <c r="F46" s="29">
        <v>848.33</v>
      </c>
    </row>
    <row r="47" spans="1:6" ht="14.25" customHeight="1">
      <c r="A47" s="29" t="s">
        <v>69</v>
      </c>
      <c r="B47" s="29">
        <v>6</v>
      </c>
      <c r="C47" s="29">
        <v>931.44</v>
      </c>
      <c r="D47" s="29">
        <v>34.01</v>
      </c>
      <c r="E47" s="29" t="s">
        <v>70</v>
      </c>
      <c r="F47" s="29">
        <v>935.51</v>
      </c>
    </row>
    <row r="48" spans="1:6" ht="14.25" customHeight="1">
      <c r="A48" s="29" t="s">
        <v>69</v>
      </c>
      <c r="B48" s="29">
        <v>7</v>
      </c>
      <c r="C48" s="29">
        <v>1103.25</v>
      </c>
      <c r="D48" s="29">
        <v>33.19</v>
      </c>
      <c r="E48" s="29" t="s">
        <v>70</v>
      </c>
      <c r="F48" s="29">
        <v>1107.32</v>
      </c>
    </row>
    <row r="49" spans="1:6" ht="14.25" customHeight="1">
      <c r="A49" s="29" t="s">
        <v>69</v>
      </c>
      <c r="B49" s="29">
        <v>8</v>
      </c>
      <c r="C49" s="29">
        <v>1221.58</v>
      </c>
      <c r="D49" s="29">
        <v>59.17</v>
      </c>
      <c r="E49" s="29" t="s">
        <v>70</v>
      </c>
      <c r="F49" s="29">
        <v>1225.65</v>
      </c>
    </row>
    <row r="50" spans="1:6" ht="14.25" customHeight="1">
      <c r="A50" s="29" t="s">
        <v>69</v>
      </c>
      <c r="B50" s="29">
        <v>9</v>
      </c>
      <c r="C50" s="29" t="s">
        <v>71</v>
      </c>
      <c r="D50" s="29">
        <v>4.94</v>
      </c>
      <c r="E50" s="29">
        <v>0.6</v>
      </c>
      <c r="F50" s="29">
        <v>1283.07</v>
      </c>
    </row>
    <row r="51" spans="1:6" ht="14.25" customHeight="1">
      <c r="A51" s="29" t="s">
        <v>69</v>
      </c>
      <c r="B51" s="29">
        <v>10</v>
      </c>
      <c r="C51" s="29">
        <v>1290.25</v>
      </c>
      <c r="D51" s="29" t="s">
        <v>70</v>
      </c>
      <c r="E51" s="29">
        <v>12.59</v>
      </c>
      <c r="F51" s="29">
        <v>1294.32</v>
      </c>
    </row>
    <row r="52" spans="1:6" ht="14.25" customHeight="1">
      <c r="A52" s="29" t="s">
        <v>69</v>
      </c>
      <c r="B52" s="29">
        <v>11</v>
      </c>
      <c r="C52" s="29">
        <v>1293.53</v>
      </c>
      <c r="D52" s="29" t="s">
        <v>70</v>
      </c>
      <c r="E52" s="29">
        <v>25.1</v>
      </c>
      <c r="F52" s="29">
        <v>1297.6</v>
      </c>
    </row>
    <row r="53" spans="1:6" ht="14.25" customHeight="1">
      <c r="A53" s="29" t="s">
        <v>69</v>
      </c>
      <c r="B53" s="29">
        <v>12</v>
      </c>
      <c r="C53" s="29">
        <v>1271.78</v>
      </c>
      <c r="D53" s="29" t="s">
        <v>70</v>
      </c>
      <c r="E53" s="29">
        <v>16.23</v>
      </c>
      <c r="F53" s="29">
        <v>1275.85</v>
      </c>
    </row>
    <row r="54" spans="1:6" ht="14.25" customHeight="1">
      <c r="A54" s="29" t="s">
        <v>69</v>
      </c>
      <c r="B54" s="29">
        <v>13</v>
      </c>
      <c r="C54" s="29">
        <v>1275.51</v>
      </c>
      <c r="D54" s="29" t="s">
        <v>70</v>
      </c>
      <c r="E54" s="29">
        <v>18.82</v>
      </c>
      <c r="F54" s="29">
        <v>1279.58</v>
      </c>
    </row>
    <row r="55" spans="1:6" ht="14.25" customHeight="1">
      <c r="A55" s="29" t="s">
        <v>69</v>
      </c>
      <c r="B55" s="29">
        <v>14</v>
      </c>
      <c r="C55" s="29">
        <v>1270.26</v>
      </c>
      <c r="D55" s="29" t="s">
        <v>70</v>
      </c>
      <c r="E55" s="29">
        <v>64.47</v>
      </c>
      <c r="F55" s="29">
        <v>1274.33</v>
      </c>
    </row>
    <row r="56" spans="1:6" ht="14.25" customHeight="1">
      <c r="A56" s="29" t="s">
        <v>69</v>
      </c>
      <c r="B56" s="29">
        <v>15</v>
      </c>
      <c r="C56" s="29">
        <v>1251.92</v>
      </c>
      <c r="D56" s="29" t="s">
        <v>70</v>
      </c>
      <c r="E56" s="29">
        <v>60.9</v>
      </c>
      <c r="F56" s="29">
        <v>1255.99</v>
      </c>
    </row>
    <row r="57" spans="1:6" ht="14.25" customHeight="1">
      <c r="A57" s="29" t="s">
        <v>69</v>
      </c>
      <c r="B57" s="29">
        <v>16</v>
      </c>
      <c r="C57" s="29">
        <v>1222.84</v>
      </c>
      <c r="D57" s="29" t="s">
        <v>70</v>
      </c>
      <c r="E57" s="29">
        <v>45.02</v>
      </c>
      <c r="F57" s="29">
        <v>1226.91</v>
      </c>
    </row>
    <row r="58" spans="1:6" ht="14.25" customHeight="1">
      <c r="A58" s="29" t="s">
        <v>69</v>
      </c>
      <c r="B58" s="29">
        <v>17</v>
      </c>
      <c r="C58" s="29">
        <v>1211.31</v>
      </c>
      <c r="D58" s="29" t="s">
        <v>70</v>
      </c>
      <c r="E58" s="29">
        <v>26.5</v>
      </c>
      <c r="F58" s="29">
        <v>1215.38</v>
      </c>
    </row>
    <row r="59" spans="1:6" ht="14.25" customHeight="1">
      <c r="A59" s="29" t="s">
        <v>69</v>
      </c>
      <c r="B59" s="29">
        <v>18</v>
      </c>
      <c r="C59" s="29">
        <v>1249.91</v>
      </c>
      <c r="D59" s="29">
        <v>0.13</v>
      </c>
      <c r="E59" s="29">
        <v>3.11</v>
      </c>
      <c r="F59" s="29">
        <v>1253.98</v>
      </c>
    </row>
    <row r="60" spans="1:6" ht="14.25" customHeight="1">
      <c r="A60" s="29" t="s">
        <v>69</v>
      </c>
      <c r="B60" s="29">
        <v>19</v>
      </c>
      <c r="C60" s="29" t="s">
        <v>72</v>
      </c>
      <c r="D60" s="29">
        <v>23.43</v>
      </c>
      <c r="E60" s="29" t="s">
        <v>70</v>
      </c>
      <c r="F60" s="29">
        <v>1288.07</v>
      </c>
    </row>
    <row r="61" spans="1:6" ht="14.25" customHeight="1">
      <c r="A61" s="29" t="s">
        <v>69</v>
      </c>
      <c r="B61" s="29">
        <v>20</v>
      </c>
      <c r="C61" s="29">
        <v>1303.05</v>
      </c>
      <c r="D61" s="29" t="s">
        <v>70</v>
      </c>
      <c r="E61" s="29">
        <v>77.88</v>
      </c>
      <c r="F61" s="29">
        <v>1307.12</v>
      </c>
    </row>
    <row r="62" spans="1:6" ht="14.25" customHeight="1">
      <c r="A62" s="29" t="s">
        <v>69</v>
      </c>
      <c r="B62" s="29">
        <v>21</v>
      </c>
      <c r="C62" s="29">
        <v>1271.45</v>
      </c>
      <c r="D62" s="29" t="s">
        <v>70</v>
      </c>
      <c r="E62" s="29">
        <v>96.23</v>
      </c>
      <c r="F62" s="29">
        <v>1275.52</v>
      </c>
    </row>
    <row r="63" spans="1:6" ht="14.25" customHeight="1">
      <c r="A63" s="29" t="s">
        <v>69</v>
      </c>
      <c r="B63" s="29">
        <v>22</v>
      </c>
      <c r="C63" s="29">
        <v>1186.61</v>
      </c>
      <c r="D63" s="29" t="s">
        <v>70</v>
      </c>
      <c r="E63" s="29">
        <v>157.01</v>
      </c>
      <c r="F63" s="29">
        <v>1190.68</v>
      </c>
    </row>
    <row r="64" spans="1:6" ht="14.25" customHeight="1">
      <c r="A64" s="29" t="s">
        <v>69</v>
      </c>
      <c r="B64" s="29">
        <v>23</v>
      </c>
      <c r="C64" s="29">
        <v>1086.91</v>
      </c>
      <c r="D64" s="29" t="s">
        <v>70</v>
      </c>
      <c r="E64" s="29">
        <v>116.3</v>
      </c>
      <c r="F64" s="29">
        <v>1090.98</v>
      </c>
    </row>
    <row r="65" spans="1:6" ht="14.25" customHeight="1">
      <c r="A65" s="29" t="s">
        <v>73</v>
      </c>
      <c r="B65" s="29">
        <v>0</v>
      </c>
      <c r="C65" s="29">
        <v>956.86</v>
      </c>
      <c r="D65" s="29" t="s">
        <v>70</v>
      </c>
      <c r="E65" s="29">
        <v>86.41</v>
      </c>
      <c r="F65" s="29">
        <v>960.93</v>
      </c>
    </row>
    <row r="66" spans="1:6" ht="14.25" customHeight="1">
      <c r="A66" s="29" t="s">
        <v>73</v>
      </c>
      <c r="B66" s="29">
        <v>1</v>
      </c>
      <c r="C66" s="29">
        <v>807.69</v>
      </c>
      <c r="D66" s="29" t="s">
        <v>70</v>
      </c>
      <c r="E66" s="29">
        <v>176.43</v>
      </c>
      <c r="F66" s="29">
        <v>811.76</v>
      </c>
    </row>
    <row r="67" spans="1:6" ht="14.25" customHeight="1">
      <c r="A67" s="29" t="s">
        <v>73</v>
      </c>
      <c r="B67" s="29">
        <v>2</v>
      </c>
      <c r="C67" s="29">
        <v>700.64</v>
      </c>
      <c r="D67" s="29" t="s">
        <v>70</v>
      </c>
      <c r="E67" s="29">
        <v>69.77</v>
      </c>
      <c r="F67" s="29">
        <v>704.71</v>
      </c>
    </row>
    <row r="68" spans="1:6" ht="14.25" customHeight="1">
      <c r="A68" s="29" t="s">
        <v>73</v>
      </c>
      <c r="B68" s="29">
        <v>3</v>
      </c>
      <c r="C68" s="29">
        <v>708.24</v>
      </c>
      <c r="D68" s="29" t="s">
        <v>70</v>
      </c>
      <c r="E68" s="29">
        <v>77.63</v>
      </c>
      <c r="F68" s="29">
        <v>712.31</v>
      </c>
    </row>
    <row r="69" spans="1:6" ht="14.25" customHeight="1">
      <c r="A69" s="29" t="s">
        <v>73</v>
      </c>
      <c r="B69" s="29">
        <v>4</v>
      </c>
      <c r="C69" s="29">
        <v>777.03</v>
      </c>
      <c r="D69" s="29">
        <v>54.34</v>
      </c>
      <c r="E69" s="29" t="s">
        <v>70</v>
      </c>
      <c r="F69" s="29">
        <v>781.1</v>
      </c>
    </row>
    <row r="70" spans="1:6" ht="14.25" customHeight="1">
      <c r="A70" s="29" t="s">
        <v>73</v>
      </c>
      <c r="B70" s="29">
        <v>5</v>
      </c>
      <c r="C70" s="29">
        <v>813.45</v>
      </c>
      <c r="D70" s="29">
        <v>105.57</v>
      </c>
      <c r="E70" s="29" t="s">
        <v>70</v>
      </c>
      <c r="F70" s="29">
        <v>817.52</v>
      </c>
    </row>
    <row r="71" spans="1:6" ht="14.25" customHeight="1">
      <c r="A71" s="29" t="s">
        <v>73</v>
      </c>
      <c r="B71" s="29">
        <v>6</v>
      </c>
      <c r="C71" s="29">
        <v>990.71</v>
      </c>
      <c r="D71" s="29">
        <v>95.64</v>
      </c>
      <c r="E71" s="29" t="s">
        <v>70</v>
      </c>
      <c r="F71" s="29">
        <v>994.78</v>
      </c>
    </row>
    <row r="72" spans="1:6" ht="14.25" customHeight="1">
      <c r="A72" s="29" t="s">
        <v>73</v>
      </c>
      <c r="B72" s="29">
        <v>7</v>
      </c>
      <c r="C72" s="29">
        <v>1106.55</v>
      </c>
      <c r="D72" s="29">
        <v>7.92</v>
      </c>
      <c r="E72" s="29" t="s">
        <v>70</v>
      </c>
      <c r="F72" s="29">
        <v>1110.62</v>
      </c>
    </row>
    <row r="73" spans="1:6" ht="14.25" customHeight="1">
      <c r="A73" s="29" t="s">
        <v>73</v>
      </c>
      <c r="B73" s="29">
        <v>8</v>
      </c>
      <c r="C73" s="29">
        <v>1152.51</v>
      </c>
      <c r="D73" s="29">
        <v>36.58</v>
      </c>
      <c r="E73" s="29" t="s">
        <v>70</v>
      </c>
      <c r="F73" s="29">
        <v>1156.58</v>
      </c>
    </row>
    <row r="74" spans="1:6" ht="14.25" customHeight="1">
      <c r="A74" s="29" t="s">
        <v>73</v>
      </c>
      <c r="B74" s="29">
        <v>9</v>
      </c>
      <c r="C74" s="29">
        <v>1220.42</v>
      </c>
      <c r="D74" s="29">
        <v>0.05</v>
      </c>
      <c r="E74" s="29">
        <v>2.8</v>
      </c>
      <c r="F74" s="29">
        <v>1224.49</v>
      </c>
    </row>
    <row r="75" spans="1:6" ht="14.25" customHeight="1">
      <c r="A75" s="29" t="s">
        <v>73</v>
      </c>
      <c r="B75" s="29">
        <v>10</v>
      </c>
      <c r="C75" s="29">
        <v>1202.48</v>
      </c>
      <c r="D75" s="29">
        <v>0.01</v>
      </c>
      <c r="E75" s="29">
        <v>1.57</v>
      </c>
      <c r="F75" s="29">
        <v>1206.55</v>
      </c>
    </row>
    <row r="76" spans="1:6" ht="14.25" customHeight="1">
      <c r="A76" s="29" t="s">
        <v>73</v>
      </c>
      <c r="B76" s="29">
        <v>11</v>
      </c>
      <c r="C76" s="29">
        <v>1196.8</v>
      </c>
      <c r="D76" s="29" t="s">
        <v>70</v>
      </c>
      <c r="E76" s="29">
        <v>13.84</v>
      </c>
      <c r="F76" s="29">
        <v>1200.87</v>
      </c>
    </row>
    <row r="77" spans="1:6" ht="14.25" customHeight="1">
      <c r="A77" s="29" t="s">
        <v>73</v>
      </c>
      <c r="B77" s="29">
        <v>12</v>
      </c>
      <c r="C77" s="29">
        <v>1195.52</v>
      </c>
      <c r="D77" s="29" t="s">
        <v>70</v>
      </c>
      <c r="E77" s="29">
        <v>32.46</v>
      </c>
      <c r="F77" s="29">
        <v>1199.59</v>
      </c>
    </row>
    <row r="78" spans="1:6" ht="14.25" customHeight="1">
      <c r="A78" s="29" t="s">
        <v>73</v>
      </c>
      <c r="B78" s="29">
        <v>13</v>
      </c>
      <c r="C78" s="29">
        <v>1198.28</v>
      </c>
      <c r="D78" s="29" t="s">
        <v>70</v>
      </c>
      <c r="E78" s="29">
        <v>22.46</v>
      </c>
      <c r="F78" s="29">
        <v>1202.35</v>
      </c>
    </row>
    <row r="79" spans="1:6" ht="14.25" customHeight="1">
      <c r="A79" s="29" t="s">
        <v>73</v>
      </c>
      <c r="B79" s="29">
        <v>14</v>
      </c>
      <c r="C79" s="29">
        <v>1198.1</v>
      </c>
      <c r="D79" s="29" t="s">
        <v>70</v>
      </c>
      <c r="E79" s="29">
        <v>94.74</v>
      </c>
      <c r="F79" s="29">
        <v>1202.17</v>
      </c>
    </row>
    <row r="80" spans="1:6" ht="14.25" customHeight="1">
      <c r="A80" s="29" t="s">
        <v>73</v>
      </c>
      <c r="B80" s="29">
        <v>15</v>
      </c>
      <c r="C80" s="29">
        <v>1195.63</v>
      </c>
      <c r="D80" s="29" t="s">
        <v>70</v>
      </c>
      <c r="E80" s="29">
        <v>95.91</v>
      </c>
      <c r="F80" s="29">
        <v>1199.7</v>
      </c>
    </row>
    <row r="81" spans="1:6" ht="14.25" customHeight="1">
      <c r="A81" s="29" t="s">
        <v>73</v>
      </c>
      <c r="B81" s="29">
        <v>16</v>
      </c>
      <c r="C81" s="29">
        <v>1188.67</v>
      </c>
      <c r="D81" s="29" t="s">
        <v>70</v>
      </c>
      <c r="E81" s="29">
        <v>119.78</v>
      </c>
      <c r="F81" s="29">
        <v>1192.74</v>
      </c>
    </row>
    <row r="82" spans="1:6" ht="14.25" customHeight="1">
      <c r="A82" s="29" t="s">
        <v>73</v>
      </c>
      <c r="B82" s="29">
        <v>17</v>
      </c>
      <c r="C82" s="29">
        <v>1182.06</v>
      </c>
      <c r="D82" s="29" t="s">
        <v>70</v>
      </c>
      <c r="E82" s="29">
        <v>106.97</v>
      </c>
      <c r="F82" s="29">
        <v>1186.13</v>
      </c>
    </row>
    <row r="83" spans="1:6" ht="14.25" customHeight="1">
      <c r="A83" s="29" t="s">
        <v>73</v>
      </c>
      <c r="B83" s="29">
        <v>18</v>
      </c>
      <c r="C83" s="29">
        <v>1193.94</v>
      </c>
      <c r="D83" s="29" t="s">
        <v>70</v>
      </c>
      <c r="E83" s="29">
        <v>27.07</v>
      </c>
      <c r="F83" s="29">
        <v>1198.01</v>
      </c>
    </row>
    <row r="84" spans="1:6" ht="14.25" customHeight="1">
      <c r="A84" s="29" t="s">
        <v>73</v>
      </c>
      <c r="B84" s="29">
        <v>19</v>
      </c>
      <c r="C84" s="29">
        <v>1271.72</v>
      </c>
      <c r="D84" s="29" t="s">
        <v>70</v>
      </c>
      <c r="E84" s="29">
        <v>54.01</v>
      </c>
      <c r="F84" s="29">
        <v>1275.79</v>
      </c>
    </row>
    <row r="85" spans="1:6" ht="14.25" customHeight="1">
      <c r="A85" s="29" t="s">
        <v>73</v>
      </c>
      <c r="B85" s="29">
        <v>20</v>
      </c>
      <c r="C85" s="29">
        <v>1288.74</v>
      </c>
      <c r="D85" s="29" t="s">
        <v>70</v>
      </c>
      <c r="E85" s="29">
        <v>87.6</v>
      </c>
      <c r="F85" s="29">
        <v>1292.81</v>
      </c>
    </row>
    <row r="86" spans="1:6" ht="14.25" customHeight="1">
      <c r="A86" s="29" t="s">
        <v>73</v>
      </c>
      <c r="B86" s="29">
        <v>21</v>
      </c>
      <c r="C86" s="29">
        <v>1231.12</v>
      </c>
      <c r="D86" s="29" t="s">
        <v>70</v>
      </c>
      <c r="E86" s="29">
        <v>122.5</v>
      </c>
      <c r="F86" s="29">
        <v>1235.19</v>
      </c>
    </row>
    <row r="87" spans="1:6" ht="14.25" customHeight="1">
      <c r="A87" s="29" t="s">
        <v>73</v>
      </c>
      <c r="B87" s="29">
        <v>22</v>
      </c>
      <c r="C87" s="29">
        <v>1160.38</v>
      </c>
      <c r="D87" s="29" t="s">
        <v>70</v>
      </c>
      <c r="E87" s="29">
        <v>140.65</v>
      </c>
      <c r="F87" s="29">
        <v>1164.45</v>
      </c>
    </row>
    <row r="88" spans="1:6" ht="14.25" customHeight="1">
      <c r="A88" s="29" t="s">
        <v>73</v>
      </c>
      <c r="B88" s="29">
        <v>23</v>
      </c>
      <c r="C88" s="29">
        <v>1084.56</v>
      </c>
      <c r="D88" s="29" t="s">
        <v>70</v>
      </c>
      <c r="E88" s="29">
        <v>218.28</v>
      </c>
      <c r="F88" s="29">
        <v>1088.63</v>
      </c>
    </row>
    <row r="89" spans="1:6" ht="14.25" customHeight="1">
      <c r="A89" s="29" t="s">
        <v>74</v>
      </c>
      <c r="B89" s="29">
        <v>0</v>
      </c>
      <c r="C89" s="29">
        <v>873.98</v>
      </c>
      <c r="D89" s="29" t="s">
        <v>70</v>
      </c>
      <c r="E89" s="29">
        <v>38.43</v>
      </c>
      <c r="F89" s="29">
        <v>878.05</v>
      </c>
    </row>
    <row r="90" spans="1:6" ht="14.25" customHeight="1">
      <c r="A90" s="29" t="s">
        <v>74</v>
      </c>
      <c r="B90" s="29">
        <v>1</v>
      </c>
      <c r="C90" s="29">
        <v>776.14</v>
      </c>
      <c r="D90" s="29" t="s">
        <v>70</v>
      </c>
      <c r="E90" s="29">
        <v>29.23</v>
      </c>
      <c r="F90" s="29">
        <v>780.21</v>
      </c>
    </row>
    <row r="91" spans="1:6" ht="14.25" customHeight="1">
      <c r="A91" s="29" t="s">
        <v>74</v>
      </c>
      <c r="B91" s="29">
        <v>2</v>
      </c>
      <c r="C91" s="29">
        <v>700.55</v>
      </c>
      <c r="D91" s="29" t="s">
        <v>70</v>
      </c>
      <c r="E91" s="29">
        <v>70.07</v>
      </c>
      <c r="F91" s="29">
        <v>704.62</v>
      </c>
    </row>
    <row r="92" spans="1:6" ht="14.25" customHeight="1">
      <c r="A92" s="29" t="s">
        <v>74</v>
      </c>
      <c r="B92" s="29">
        <v>3</v>
      </c>
      <c r="C92" s="29">
        <v>743.14</v>
      </c>
      <c r="D92" s="29" t="s">
        <v>70</v>
      </c>
      <c r="E92" s="29">
        <v>71.07</v>
      </c>
      <c r="F92" s="29">
        <v>747.21</v>
      </c>
    </row>
    <row r="93" spans="1:6" ht="14.25" customHeight="1">
      <c r="A93" s="29" t="s">
        <v>74</v>
      </c>
      <c r="B93" s="29">
        <v>4</v>
      </c>
      <c r="C93" s="29">
        <v>780.91</v>
      </c>
      <c r="D93" s="29">
        <v>54.47</v>
      </c>
      <c r="E93" s="29" t="s">
        <v>70</v>
      </c>
      <c r="F93" s="29">
        <v>784.98</v>
      </c>
    </row>
    <row r="94" spans="1:6" ht="14.25" customHeight="1">
      <c r="A94" s="29" t="s">
        <v>74</v>
      </c>
      <c r="B94" s="29">
        <v>5</v>
      </c>
      <c r="C94" s="29">
        <v>823.28</v>
      </c>
      <c r="D94" s="29">
        <v>110.82</v>
      </c>
      <c r="E94" s="29" t="s">
        <v>70</v>
      </c>
      <c r="F94" s="29">
        <v>827.35</v>
      </c>
    </row>
    <row r="95" spans="1:6" ht="14.25" customHeight="1">
      <c r="A95" s="29" t="s">
        <v>74</v>
      </c>
      <c r="B95" s="29">
        <v>6</v>
      </c>
      <c r="C95" s="29">
        <v>958.67</v>
      </c>
      <c r="D95" s="29">
        <v>68.17</v>
      </c>
      <c r="E95" s="29" t="s">
        <v>70</v>
      </c>
      <c r="F95" s="29">
        <v>962.74</v>
      </c>
    </row>
    <row r="96" spans="1:6" ht="14.25" customHeight="1">
      <c r="A96" s="29" t="s">
        <v>74</v>
      </c>
      <c r="B96" s="29">
        <v>7</v>
      </c>
      <c r="C96" s="29">
        <v>1104.15</v>
      </c>
      <c r="D96" s="29">
        <v>6.76</v>
      </c>
      <c r="E96" s="29" t="s">
        <v>70</v>
      </c>
      <c r="F96" s="29">
        <v>1108.22</v>
      </c>
    </row>
    <row r="97" spans="1:6" ht="14.25" customHeight="1">
      <c r="A97" s="29" t="s">
        <v>74</v>
      </c>
      <c r="B97" s="29">
        <v>8</v>
      </c>
      <c r="C97" s="29">
        <v>1161.83</v>
      </c>
      <c r="D97" s="29">
        <v>22.46</v>
      </c>
      <c r="E97" s="29" t="s">
        <v>70</v>
      </c>
      <c r="F97" s="29">
        <v>1165.9</v>
      </c>
    </row>
    <row r="98" spans="1:6" ht="14.25" customHeight="1">
      <c r="A98" s="29" t="s">
        <v>74</v>
      </c>
      <c r="B98" s="29">
        <v>9</v>
      </c>
      <c r="C98" s="29">
        <v>1202.81</v>
      </c>
      <c r="D98" s="29" t="s">
        <v>70</v>
      </c>
      <c r="E98" s="29">
        <v>4.24</v>
      </c>
      <c r="F98" s="29">
        <v>1206.88</v>
      </c>
    </row>
    <row r="99" spans="1:6" ht="14.25" customHeight="1">
      <c r="A99" s="29" t="s">
        <v>74</v>
      </c>
      <c r="B99" s="29">
        <v>10</v>
      </c>
      <c r="C99" s="29">
        <v>1197.2</v>
      </c>
      <c r="D99" s="29" t="s">
        <v>70</v>
      </c>
      <c r="E99" s="29">
        <v>18.24</v>
      </c>
      <c r="F99" s="29">
        <v>1201.27</v>
      </c>
    </row>
    <row r="100" spans="1:6" ht="14.25" customHeight="1">
      <c r="A100" s="29" t="s">
        <v>74</v>
      </c>
      <c r="B100" s="29">
        <v>11</v>
      </c>
      <c r="C100" s="29">
        <v>1194.19</v>
      </c>
      <c r="D100" s="29" t="s">
        <v>70</v>
      </c>
      <c r="E100" s="29">
        <v>36.38</v>
      </c>
      <c r="F100" s="29">
        <v>1198.26</v>
      </c>
    </row>
    <row r="101" spans="1:6" ht="14.25" customHeight="1">
      <c r="A101" s="29" t="s">
        <v>74</v>
      </c>
      <c r="B101" s="29">
        <v>12</v>
      </c>
      <c r="C101" s="29">
        <v>1193.49</v>
      </c>
      <c r="D101" s="29" t="s">
        <v>70</v>
      </c>
      <c r="E101" s="29">
        <v>38.25</v>
      </c>
      <c r="F101" s="29">
        <v>1197.56</v>
      </c>
    </row>
    <row r="102" spans="1:6" ht="14.25" customHeight="1">
      <c r="A102" s="29" t="s">
        <v>74</v>
      </c>
      <c r="B102" s="29">
        <v>13</v>
      </c>
      <c r="C102" s="29">
        <v>1199.35</v>
      </c>
      <c r="D102" s="29" t="s">
        <v>70</v>
      </c>
      <c r="E102" s="29">
        <v>26.79</v>
      </c>
      <c r="F102" s="29">
        <v>1203.42</v>
      </c>
    </row>
    <row r="103" spans="1:6" ht="14.25" customHeight="1">
      <c r="A103" s="29" t="s">
        <v>74</v>
      </c>
      <c r="B103" s="29">
        <v>14</v>
      </c>
      <c r="C103" s="29">
        <v>1198.74</v>
      </c>
      <c r="D103" s="29" t="s">
        <v>70</v>
      </c>
      <c r="E103" s="29">
        <v>35.92</v>
      </c>
      <c r="F103" s="29">
        <v>1202.81</v>
      </c>
    </row>
    <row r="104" spans="1:6" ht="14.25" customHeight="1">
      <c r="A104" s="29" t="s">
        <v>74</v>
      </c>
      <c r="B104" s="29">
        <v>15</v>
      </c>
      <c r="C104" s="29">
        <v>1193.55</v>
      </c>
      <c r="D104" s="29" t="s">
        <v>70</v>
      </c>
      <c r="E104" s="29">
        <v>52.65</v>
      </c>
      <c r="F104" s="29">
        <v>1197.62</v>
      </c>
    </row>
    <row r="105" spans="1:6" ht="14.25" customHeight="1">
      <c r="A105" s="29" t="s">
        <v>74</v>
      </c>
      <c r="B105" s="29">
        <v>16</v>
      </c>
      <c r="C105" s="29">
        <v>1187.63</v>
      </c>
      <c r="D105" s="29" t="s">
        <v>70</v>
      </c>
      <c r="E105" s="29">
        <v>60.9</v>
      </c>
      <c r="F105" s="29">
        <v>1191.7</v>
      </c>
    </row>
    <row r="106" spans="1:6" ht="14.25" customHeight="1">
      <c r="A106" s="29" t="s">
        <v>74</v>
      </c>
      <c r="B106" s="29">
        <v>17</v>
      </c>
      <c r="C106" s="29">
        <v>1177.82</v>
      </c>
      <c r="D106" s="29" t="s">
        <v>70</v>
      </c>
      <c r="E106" s="29">
        <v>29.87</v>
      </c>
      <c r="F106" s="29">
        <v>1181.89</v>
      </c>
    </row>
    <row r="107" spans="1:6" ht="14.25" customHeight="1">
      <c r="A107" s="29" t="s">
        <v>74</v>
      </c>
      <c r="B107" s="29">
        <v>18</v>
      </c>
      <c r="C107" s="29">
        <v>1189.38</v>
      </c>
      <c r="D107" s="29" t="s">
        <v>70</v>
      </c>
      <c r="E107" s="29">
        <v>8.51</v>
      </c>
      <c r="F107" s="29">
        <v>1193.45</v>
      </c>
    </row>
    <row r="108" spans="1:6" ht="14.25" customHeight="1">
      <c r="A108" s="29" t="s">
        <v>74</v>
      </c>
      <c r="B108" s="29">
        <v>19</v>
      </c>
      <c r="C108" s="29">
        <v>1228.56</v>
      </c>
      <c r="D108" s="29" t="s">
        <v>70</v>
      </c>
      <c r="E108" s="29">
        <v>4.33</v>
      </c>
      <c r="F108" s="29">
        <v>1232.63</v>
      </c>
    </row>
    <row r="109" spans="1:6" ht="14.25" customHeight="1">
      <c r="A109" s="29" t="s">
        <v>74</v>
      </c>
      <c r="B109" s="29">
        <v>20</v>
      </c>
      <c r="C109" s="29">
        <v>1242.49</v>
      </c>
      <c r="D109" s="29" t="s">
        <v>70</v>
      </c>
      <c r="E109" s="29">
        <v>89.95</v>
      </c>
      <c r="F109" s="29">
        <v>1246.56</v>
      </c>
    </row>
    <row r="110" spans="1:6" ht="14.25" customHeight="1">
      <c r="A110" s="29" t="s">
        <v>74</v>
      </c>
      <c r="B110" s="29">
        <v>21</v>
      </c>
      <c r="C110" s="29">
        <v>1216.04</v>
      </c>
      <c r="D110" s="29" t="s">
        <v>70</v>
      </c>
      <c r="E110" s="29">
        <v>103.78</v>
      </c>
      <c r="F110" s="29">
        <v>1220.11</v>
      </c>
    </row>
    <row r="111" spans="1:6" ht="14.25" customHeight="1">
      <c r="A111" s="29" t="s">
        <v>74</v>
      </c>
      <c r="B111" s="29">
        <v>22</v>
      </c>
      <c r="C111" s="29">
        <v>1152.52</v>
      </c>
      <c r="D111" s="29" t="s">
        <v>70</v>
      </c>
      <c r="E111" s="29">
        <v>208.85</v>
      </c>
      <c r="F111" s="29">
        <v>1156.59</v>
      </c>
    </row>
    <row r="112" spans="1:6" ht="14.25" customHeight="1">
      <c r="A112" s="29" t="s">
        <v>74</v>
      </c>
      <c r="B112" s="29">
        <v>23</v>
      </c>
      <c r="C112" s="29">
        <v>1047.64</v>
      </c>
      <c r="D112" s="29" t="s">
        <v>70</v>
      </c>
      <c r="E112" s="29">
        <v>209.9</v>
      </c>
      <c r="F112" s="29">
        <v>1051.71</v>
      </c>
    </row>
    <row r="113" spans="1:6" ht="14.25" customHeight="1">
      <c r="A113" s="29" t="s">
        <v>75</v>
      </c>
      <c r="B113" s="29">
        <v>0</v>
      </c>
      <c r="C113" s="29">
        <v>853.26</v>
      </c>
      <c r="D113" s="29" t="s">
        <v>70</v>
      </c>
      <c r="E113" s="29">
        <v>11.9</v>
      </c>
      <c r="F113" s="29">
        <v>857.33</v>
      </c>
    </row>
    <row r="114" spans="1:6" ht="14.25" customHeight="1">
      <c r="A114" s="29" t="s">
        <v>75</v>
      </c>
      <c r="B114" s="29">
        <v>1</v>
      </c>
      <c r="C114" s="29">
        <v>740.45</v>
      </c>
      <c r="D114" s="29">
        <v>9.4</v>
      </c>
      <c r="E114" s="29" t="s">
        <v>70</v>
      </c>
      <c r="F114" s="29">
        <v>744.52</v>
      </c>
    </row>
    <row r="115" spans="1:6" ht="14.25" customHeight="1">
      <c r="A115" s="29" t="s">
        <v>75</v>
      </c>
      <c r="B115" s="29">
        <v>2</v>
      </c>
      <c r="C115" s="29">
        <v>693.14</v>
      </c>
      <c r="D115" s="29" t="s">
        <v>70</v>
      </c>
      <c r="E115" s="29">
        <v>15.54</v>
      </c>
      <c r="F115" s="29">
        <v>697.21</v>
      </c>
    </row>
    <row r="116" spans="1:6" ht="14.25" customHeight="1">
      <c r="A116" s="29" t="s">
        <v>75</v>
      </c>
      <c r="B116" s="29">
        <v>3</v>
      </c>
      <c r="C116" s="29">
        <v>683.35</v>
      </c>
      <c r="D116" s="29">
        <v>61.26</v>
      </c>
      <c r="E116" s="29" t="s">
        <v>70</v>
      </c>
      <c r="F116" s="29">
        <v>687.42</v>
      </c>
    </row>
    <row r="117" spans="1:6" ht="14.25" customHeight="1">
      <c r="A117" s="29" t="s">
        <v>75</v>
      </c>
      <c r="B117" s="29">
        <v>4</v>
      </c>
      <c r="C117" s="29">
        <v>745.56</v>
      </c>
      <c r="D117" s="29">
        <v>85.37</v>
      </c>
      <c r="E117" s="29" t="s">
        <v>70</v>
      </c>
      <c r="F117" s="29">
        <v>749.63</v>
      </c>
    </row>
    <row r="118" spans="1:6" ht="14.25" customHeight="1">
      <c r="A118" s="29" t="s">
        <v>75</v>
      </c>
      <c r="B118" s="29">
        <v>5</v>
      </c>
      <c r="C118" s="29">
        <v>858.58</v>
      </c>
      <c r="D118" s="29">
        <v>62.73</v>
      </c>
      <c r="E118" s="29" t="s">
        <v>70</v>
      </c>
      <c r="F118" s="29">
        <v>862.65</v>
      </c>
    </row>
    <row r="119" spans="1:6" ht="14.25" customHeight="1">
      <c r="A119" s="29" t="s">
        <v>75</v>
      </c>
      <c r="B119" s="29">
        <v>6</v>
      </c>
      <c r="C119" s="29">
        <v>988.48</v>
      </c>
      <c r="D119" s="29">
        <v>85.15</v>
      </c>
      <c r="E119" s="29" t="s">
        <v>70</v>
      </c>
      <c r="F119" s="29">
        <v>992.55</v>
      </c>
    </row>
    <row r="120" spans="1:6" ht="14.25" customHeight="1">
      <c r="A120" s="29" t="s">
        <v>75</v>
      </c>
      <c r="B120" s="29">
        <v>7</v>
      </c>
      <c r="C120" s="29">
        <v>1100.91</v>
      </c>
      <c r="D120" s="29">
        <v>14.23</v>
      </c>
      <c r="E120" s="29" t="s">
        <v>70</v>
      </c>
      <c r="F120" s="29">
        <v>1104.98</v>
      </c>
    </row>
    <row r="121" spans="1:6" ht="14.25" customHeight="1">
      <c r="A121" s="29" t="s">
        <v>75</v>
      </c>
      <c r="B121" s="29">
        <v>8</v>
      </c>
      <c r="C121" s="29">
        <v>1156.96</v>
      </c>
      <c r="D121" s="29" t="s">
        <v>76</v>
      </c>
      <c r="E121" s="29" t="s">
        <v>70</v>
      </c>
      <c r="F121" s="29">
        <v>1161.03</v>
      </c>
    </row>
    <row r="122" spans="1:6" ht="14.25" customHeight="1">
      <c r="A122" s="29" t="s">
        <v>75</v>
      </c>
      <c r="B122" s="29">
        <v>9</v>
      </c>
      <c r="C122" s="29">
        <v>1223.63</v>
      </c>
      <c r="D122" s="29">
        <v>25.81</v>
      </c>
      <c r="E122" s="29" t="s">
        <v>70</v>
      </c>
      <c r="F122" s="29">
        <v>1227.7</v>
      </c>
    </row>
    <row r="123" spans="1:6" ht="14.25" customHeight="1">
      <c r="A123" s="29" t="s">
        <v>75</v>
      </c>
      <c r="B123" s="29">
        <v>10</v>
      </c>
      <c r="C123" s="29">
        <v>1221.12</v>
      </c>
      <c r="D123" s="29" t="s">
        <v>70</v>
      </c>
      <c r="E123" s="29">
        <v>14.5</v>
      </c>
      <c r="F123" s="29">
        <v>1225.19</v>
      </c>
    </row>
    <row r="124" spans="1:6" ht="14.25" customHeight="1">
      <c r="A124" s="29" t="s">
        <v>75</v>
      </c>
      <c r="B124" s="29">
        <v>11</v>
      </c>
      <c r="C124" s="29">
        <v>1166.03</v>
      </c>
      <c r="D124" s="29">
        <v>22.81</v>
      </c>
      <c r="E124" s="29" t="s">
        <v>70</v>
      </c>
      <c r="F124" s="29">
        <v>1170.1</v>
      </c>
    </row>
    <row r="125" spans="1:6" ht="14.25" customHeight="1">
      <c r="A125" s="29" t="s">
        <v>75</v>
      </c>
      <c r="B125" s="29">
        <v>12</v>
      </c>
      <c r="C125" s="29">
        <v>1160.78</v>
      </c>
      <c r="D125" s="29" t="s">
        <v>70</v>
      </c>
      <c r="E125" s="29">
        <v>37.29</v>
      </c>
      <c r="F125" s="29">
        <v>1164.85</v>
      </c>
    </row>
    <row r="126" spans="1:6" ht="14.25" customHeight="1">
      <c r="A126" s="29" t="s">
        <v>75</v>
      </c>
      <c r="B126" s="29">
        <v>13</v>
      </c>
      <c r="C126" s="29">
        <v>1172.67</v>
      </c>
      <c r="D126" s="29" t="s">
        <v>70</v>
      </c>
      <c r="E126" s="29">
        <v>44.89</v>
      </c>
      <c r="F126" s="29">
        <v>1176.74</v>
      </c>
    </row>
    <row r="127" spans="1:6" ht="14.25" customHeight="1">
      <c r="A127" s="29" t="s">
        <v>75</v>
      </c>
      <c r="B127" s="29">
        <v>14</v>
      </c>
      <c r="C127" s="29">
        <v>1167.12</v>
      </c>
      <c r="D127" s="29" t="s">
        <v>70</v>
      </c>
      <c r="E127" s="29">
        <v>63.4</v>
      </c>
      <c r="F127" s="29">
        <v>1171.19</v>
      </c>
    </row>
    <row r="128" spans="1:6" ht="14.25" customHeight="1">
      <c r="A128" s="29" t="s">
        <v>75</v>
      </c>
      <c r="B128" s="29">
        <v>15</v>
      </c>
      <c r="C128" s="29">
        <v>1155.41</v>
      </c>
      <c r="D128" s="29" t="s">
        <v>70</v>
      </c>
      <c r="E128" s="29">
        <v>57.16</v>
      </c>
      <c r="F128" s="29">
        <v>1159.48</v>
      </c>
    </row>
    <row r="129" spans="1:6" ht="14.25" customHeight="1">
      <c r="A129" s="29" t="s">
        <v>75</v>
      </c>
      <c r="B129" s="29">
        <v>16</v>
      </c>
      <c r="C129" s="29">
        <v>1147.12</v>
      </c>
      <c r="D129" s="29" t="s">
        <v>70</v>
      </c>
      <c r="E129" s="29">
        <v>94.85</v>
      </c>
      <c r="F129" s="29">
        <v>1151.19</v>
      </c>
    </row>
    <row r="130" spans="1:6" ht="14.25" customHeight="1">
      <c r="A130" s="29" t="s">
        <v>75</v>
      </c>
      <c r="B130" s="29">
        <v>17</v>
      </c>
      <c r="C130" s="29">
        <v>1138.85</v>
      </c>
      <c r="D130" s="29" t="s">
        <v>70</v>
      </c>
      <c r="E130" s="29">
        <v>42.68</v>
      </c>
      <c r="F130" s="29">
        <v>1142.92</v>
      </c>
    </row>
    <row r="131" spans="1:6" ht="14.25" customHeight="1">
      <c r="A131" s="29" t="s">
        <v>75</v>
      </c>
      <c r="B131" s="29">
        <v>18</v>
      </c>
      <c r="C131" s="29">
        <v>1186.04</v>
      </c>
      <c r="D131" s="29" t="s">
        <v>70</v>
      </c>
      <c r="E131" s="29">
        <v>23.58</v>
      </c>
      <c r="F131" s="29">
        <v>1190.11</v>
      </c>
    </row>
    <row r="132" spans="1:6" ht="14.25" customHeight="1">
      <c r="A132" s="29" t="s">
        <v>75</v>
      </c>
      <c r="B132" s="29">
        <v>19</v>
      </c>
      <c r="C132" s="29">
        <v>1267.68</v>
      </c>
      <c r="D132" s="29" t="s">
        <v>70</v>
      </c>
      <c r="E132" s="29">
        <v>11.12</v>
      </c>
      <c r="F132" s="29">
        <v>1271.75</v>
      </c>
    </row>
    <row r="133" spans="1:6" ht="14.25" customHeight="1">
      <c r="A133" s="29" t="s">
        <v>75</v>
      </c>
      <c r="B133" s="29">
        <v>20</v>
      </c>
      <c r="C133" s="29">
        <v>1276.28</v>
      </c>
      <c r="D133" s="29" t="s">
        <v>70</v>
      </c>
      <c r="E133" s="29">
        <v>94.45</v>
      </c>
      <c r="F133" s="29">
        <v>1280.35</v>
      </c>
    </row>
    <row r="134" spans="1:6" ht="14.25" customHeight="1">
      <c r="A134" s="29" t="s">
        <v>75</v>
      </c>
      <c r="B134" s="29">
        <v>21</v>
      </c>
      <c r="C134" s="29">
        <v>1228.6</v>
      </c>
      <c r="D134" s="29" t="s">
        <v>70</v>
      </c>
      <c r="E134" s="29">
        <v>146.38</v>
      </c>
      <c r="F134" s="29">
        <v>1232.67</v>
      </c>
    </row>
    <row r="135" spans="1:6" ht="14.25" customHeight="1">
      <c r="A135" s="29" t="s">
        <v>75</v>
      </c>
      <c r="B135" s="29">
        <v>22</v>
      </c>
      <c r="C135" s="29">
        <v>1108.69</v>
      </c>
      <c r="D135" s="29" t="s">
        <v>70</v>
      </c>
      <c r="E135" s="29">
        <v>87.47</v>
      </c>
      <c r="F135" s="29">
        <v>1112.76</v>
      </c>
    </row>
    <row r="136" spans="1:6" ht="14.25" customHeight="1">
      <c r="A136" s="29" t="s">
        <v>75</v>
      </c>
      <c r="B136" s="29">
        <v>23</v>
      </c>
      <c r="C136" s="29">
        <v>1039.64</v>
      </c>
      <c r="D136" s="29" t="s">
        <v>70</v>
      </c>
      <c r="E136" s="29">
        <v>74.78</v>
      </c>
      <c r="F136" s="29">
        <v>1043.71</v>
      </c>
    </row>
    <row r="137" spans="1:6" ht="14.25" customHeight="1">
      <c r="A137" s="29" t="s">
        <v>77</v>
      </c>
      <c r="B137" s="29">
        <v>0</v>
      </c>
      <c r="C137" s="29">
        <v>872.05</v>
      </c>
      <c r="D137" s="29" t="s">
        <v>70</v>
      </c>
      <c r="E137" s="29">
        <v>170.38</v>
      </c>
      <c r="F137" s="29">
        <v>876.12</v>
      </c>
    </row>
    <row r="138" spans="1:6" ht="14.25" customHeight="1">
      <c r="A138" s="29" t="s">
        <v>77</v>
      </c>
      <c r="B138" s="29">
        <v>1</v>
      </c>
      <c r="C138" s="29">
        <v>726.84</v>
      </c>
      <c r="D138" s="29" t="s">
        <v>70</v>
      </c>
      <c r="E138" s="29">
        <v>53.56</v>
      </c>
      <c r="F138" s="29">
        <v>730.91</v>
      </c>
    </row>
    <row r="139" spans="1:6" ht="14.25" customHeight="1">
      <c r="A139" s="29" t="s">
        <v>77</v>
      </c>
      <c r="B139" s="29">
        <v>2</v>
      </c>
      <c r="C139" s="29">
        <v>687.27</v>
      </c>
      <c r="D139" s="29" t="s">
        <v>70</v>
      </c>
      <c r="E139" s="29">
        <v>49.81</v>
      </c>
      <c r="F139" s="29">
        <v>691.34</v>
      </c>
    </row>
    <row r="140" spans="1:6" ht="14.25" customHeight="1">
      <c r="A140" s="29" t="s">
        <v>77</v>
      </c>
      <c r="B140" s="29">
        <v>3</v>
      </c>
      <c r="C140" s="29">
        <v>676.81</v>
      </c>
      <c r="D140" s="29" t="s">
        <v>70</v>
      </c>
      <c r="E140" s="29">
        <v>6.09</v>
      </c>
      <c r="F140" s="29">
        <v>680.88</v>
      </c>
    </row>
    <row r="141" spans="1:6" ht="14.25" customHeight="1">
      <c r="A141" s="29" t="s">
        <v>77</v>
      </c>
      <c r="B141" s="29">
        <v>4</v>
      </c>
      <c r="C141" s="29">
        <v>745.41</v>
      </c>
      <c r="D141" s="29">
        <v>41.61</v>
      </c>
      <c r="E141" s="29" t="s">
        <v>70</v>
      </c>
      <c r="F141" s="29">
        <v>749.48</v>
      </c>
    </row>
    <row r="142" spans="1:6" ht="14.25" customHeight="1">
      <c r="A142" s="29" t="s">
        <v>77</v>
      </c>
      <c r="B142" s="29">
        <v>5</v>
      </c>
      <c r="C142" s="29">
        <v>829.7</v>
      </c>
      <c r="D142" s="29">
        <v>88.64</v>
      </c>
      <c r="E142" s="29" t="s">
        <v>70</v>
      </c>
      <c r="F142" s="29">
        <v>833.77</v>
      </c>
    </row>
    <row r="143" spans="1:6" ht="14.25" customHeight="1">
      <c r="A143" s="29" t="s">
        <v>77</v>
      </c>
      <c r="B143" s="29">
        <v>6</v>
      </c>
      <c r="C143" s="29">
        <v>971.98</v>
      </c>
      <c r="D143" s="29">
        <v>88.34</v>
      </c>
      <c r="E143" s="29" t="s">
        <v>70</v>
      </c>
      <c r="F143" s="29">
        <v>976.05</v>
      </c>
    </row>
    <row r="144" spans="1:6" ht="14.25" customHeight="1">
      <c r="A144" s="29" t="s">
        <v>77</v>
      </c>
      <c r="B144" s="29">
        <v>7</v>
      </c>
      <c r="C144" s="29">
        <v>1085.49</v>
      </c>
      <c r="D144" s="29">
        <v>29.78</v>
      </c>
      <c r="E144" s="29" t="s">
        <v>70</v>
      </c>
      <c r="F144" s="29">
        <v>1089.56</v>
      </c>
    </row>
    <row r="145" spans="1:6" ht="14.25" customHeight="1">
      <c r="A145" s="29" t="s">
        <v>77</v>
      </c>
      <c r="B145" s="29">
        <v>8</v>
      </c>
      <c r="C145" s="29">
        <v>1122.44</v>
      </c>
      <c r="D145" s="29">
        <v>56.42</v>
      </c>
      <c r="E145" s="29" t="s">
        <v>70</v>
      </c>
      <c r="F145" s="29">
        <v>1126.51</v>
      </c>
    </row>
    <row r="146" spans="1:6" ht="14.25" customHeight="1">
      <c r="A146" s="29" t="s">
        <v>77</v>
      </c>
      <c r="B146" s="29">
        <v>9</v>
      </c>
      <c r="C146" s="29">
        <v>1179.31</v>
      </c>
      <c r="D146" s="29">
        <v>38.9</v>
      </c>
      <c r="E146" s="29" t="s">
        <v>70</v>
      </c>
      <c r="F146" s="29">
        <v>1183.38</v>
      </c>
    </row>
    <row r="147" spans="1:6" ht="14.25" customHeight="1">
      <c r="A147" s="29" t="s">
        <v>77</v>
      </c>
      <c r="B147" s="29">
        <v>10</v>
      </c>
      <c r="C147" s="29">
        <v>1181.39</v>
      </c>
      <c r="D147" s="29" t="s">
        <v>70</v>
      </c>
      <c r="E147" s="29">
        <v>10.29</v>
      </c>
      <c r="F147" s="29">
        <v>1185.46</v>
      </c>
    </row>
    <row r="148" spans="1:6" ht="14.25" customHeight="1">
      <c r="A148" s="29" t="s">
        <v>77</v>
      </c>
      <c r="B148" s="29">
        <v>11</v>
      </c>
      <c r="C148" s="29">
        <v>1162.85</v>
      </c>
      <c r="D148" s="29" t="s">
        <v>70</v>
      </c>
      <c r="E148" s="29">
        <v>19.35</v>
      </c>
      <c r="F148" s="29">
        <v>1166.92</v>
      </c>
    </row>
    <row r="149" spans="1:6" ht="14.25" customHeight="1">
      <c r="A149" s="29" t="s">
        <v>77</v>
      </c>
      <c r="B149" s="29">
        <v>12</v>
      </c>
      <c r="C149" s="29">
        <v>1155.3</v>
      </c>
      <c r="D149" s="29" t="s">
        <v>70</v>
      </c>
      <c r="E149" s="29" t="s">
        <v>78</v>
      </c>
      <c r="F149" s="29">
        <v>1159.37</v>
      </c>
    </row>
    <row r="150" spans="1:6" ht="14.25" customHeight="1">
      <c r="A150" s="29" t="s">
        <v>77</v>
      </c>
      <c r="B150" s="29">
        <v>13</v>
      </c>
      <c r="C150" s="29">
        <v>1177.27</v>
      </c>
      <c r="D150" s="29" t="s">
        <v>70</v>
      </c>
      <c r="E150" s="29">
        <v>33.37</v>
      </c>
      <c r="F150" s="29">
        <v>1181.34</v>
      </c>
    </row>
    <row r="151" spans="1:6" ht="14.25" customHeight="1">
      <c r="A151" s="29" t="s">
        <v>77</v>
      </c>
      <c r="B151" s="29">
        <v>14</v>
      </c>
      <c r="C151" s="29">
        <v>1154.55</v>
      </c>
      <c r="D151" s="29" t="s">
        <v>70</v>
      </c>
      <c r="E151" s="29">
        <v>58.31</v>
      </c>
      <c r="F151" s="29">
        <v>1158.62</v>
      </c>
    </row>
    <row r="152" spans="1:6" ht="14.25" customHeight="1">
      <c r="A152" s="29" t="s">
        <v>77</v>
      </c>
      <c r="B152" s="29">
        <v>15</v>
      </c>
      <c r="C152" s="29">
        <v>1147.37</v>
      </c>
      <c r="D152" s="29" t="s">
        <v>70</v>
      </c>
      <c r="E152" s="29">
        <v>57.15</v>
      </c>
      <c r="F152" s="29">
        <v>1151.44</v>
      </c>
    </row>
    <row r="153" spans="1:6" ht="14.25" customHeight="1">
      <c r="A153" s="29" t="s">
        <v>77</v>
      </c>
      <c r="B153" s="29">
        <v>16</v>
      </c>
      <c r="C153" s="29">
        <v>1121.24</v>
      </c>
      <c r="D153" s="29" t="s">
        <v>70</v>
      </c>
      <c r="E153" s="29">
        <v>38.14</v>
      </c>
      <c r="F153" s="29">
        <v>1125.31</v>
      </c>
    </row>
    <row r="154" spans="1:6" ht="14.25" customHeight="1">
      <c r="A154" s="29" t="s">
        <v>77</v>
      </c>
      <c r="B154" s="29">
        <v>17</v>
      </c>
      <c r="C154" s="29">
        <v>1111.27</v>
      </c>
      <c r="D154" s="29" t="s">
        <v>70</v>
      </c>
      <c r="E154" s="29">
        <v>20.16</v>
      </c>
      <c r="F154" s="29">
        <v>1115.34</v>
      </c>
    </row>
    <row r="155" spans="1:6" ht="14.25" customHeight="1">
      <c r="A155" s="29" t="s">
        <v>77</v>
      </c>
      <c r="B155" s="29">
        <v>18</v>
      </c>
      <c r="C155" s="29">
        <v>1141.69</v>
      </c>
      <c r="D155" s="29">
        <v>14.85</v>
      </c>
      <c r="E155" s="29" t="s">
        <v>70</v>
      </c>
      <c r="F155" s="29">
        <v>1145.76</v>
      </c>
    </row>
    <row r="156" spans="1:6" ht="14.25" customHeight="1">
      <c r="A156" s="29" t="s">
        <v>77</v>
      </c>
      <c r="B156" s="29">
        <v>19</v>
      </c>
      <c r="C156" s="29">
        <v>1198.17</v>
      </c>
      <c r="D156" s="29">
        <v>0.36</v>
      </c>
      <c r="E156" s="29">
        <v>6.81</v>
      </c>
      <c r="F156" s="29">
        <v>1202.24</v>
      </c>
    </row>
    <row r="157" spans="1:6" ht="14.25" customHeight="1">
      <c r="A157" s="29" t="s">
        <v>77</v>
      </c>
      <c r="B157" s="29">
        <v>20</v>
      </c>
      <c r="C157" s="29">
        <v>1194.31</v>
      </c>
      <c r="D157" s="29" t="s">
        <v>70</v>
      </c>
      <c r="E157" s="29">
        <v>46.98</v>
      </c>
      <c r="F157" s="29">
        <v>1198.38</v>
      </c>
    </row>
    <row r="158" spans="1:6" ht="14.25" customHeight="1">
      <c r="A158" s="29" t="s">
        <v>77</v>
      </c>
      <c r="B158" s="29">
        <v>21</v>
      </c>
      <c r="C158" s="29">
        <v>1179.09</v>
      </c>
      <c r="D158" s="29" t="s">
        <v>70</v>
      </c>
      <c r="E158" s="29">
        <v>78.08</v>
      </c>
      <c r="F158" s="29">
        <v>1183.16</v>
      </c>
    </row>
    <row r="159" spans="1:6" ht="14.25" customHeight="1">
      <c r="A159" s="29" t="s">
        <v>77</v>
      </c>
      <c r="B159" s="29">
        <v>22</v>
      </c>
      <c r="C159" s="29">
        <v>1074.05</v>
      </c>
      <c r="D159" s="29" t="s">
        <v>70</v>
      </c>
      <c r="E159" s="29">
        <v>37.05</v>
      </c>
      <c r="F159" s="29">
        <v>1078.12</v>
      </c>
    </row>
    <row r="160" spans="1:6" ht="14.25" customHeight="1">
      <c r="A160" s="29" t="s">
        <v>77</v>
      </c>
      <c r="B160" s="29">
        <v>23</v>
      </c>
      <c r="C160" s="29">
        <v>967.04</v>
      </c>
      <c r="D160" s="29" t="s">
        <v>70</v>
      </c>
      <c r="E160" s="29">
        <v>91.43</v>
      </c>
      <c r="F160" s="29">
        <v>971.11</v>
      </c>
    </row>
    <row r="161" spans="1:6" ht="14.25" customHeight="1">
      <c r="A161" s="29" t="s">
        <v>79</v>
      </c>
      <c r="B161" s="29">
        <v>0</v>
      </c>
      <c r="C161" s="29">
        <v>923.76</v>
      </c>
      <c r="D161" s="29" t="s">
        <v>70</v>
      </c>
      <c r="E161" s="29">
        <v>248.07</v>
      </c>
      <c r="F161" s="29">
        <v>927.83</v>
      </c>
    </row>
    <row r="162" spans="1:6" ht="14.25" customHeight="1">
      <c r="A162" s="29" t="s">
        <v>79</v>
      </c>
      <c r="B162" s="29">
        <v>1</v>
      </c>
      <c r="C162" s="29">
        <v>841.87</v>
      </c>
      <c r="D162" s="29" t="s">
        <v>70</v>
      </c>
      <c r="E162" s="29">
        <v>215.33</v>
      </c>
      <c r="F162" s="29">
        <v>845.94</v>
      </c>
    </row>
    <row r="163" spans="1:6" ht="14.25" customHeight="1">
      <c r="A163" s="29" t="s">
        <v>79</v>
      </c>
      <c r="B163" s="29">
        <v>2</v>
      </c>
      <c r="C163" s="29">
        <v>700.31</v>
      </c>
      <c r="D163" s="29" t="s">
        <v>70</v>
      </c>
      <c r="E163" s="29">
        <v>90.05</v>
      </c>
      <c r="F163" s="29">
        <v>704.38</v>
      </c>
    </row>
    <row r="164" spans="1:6" ht="14.25" customHeight="1">
      <c r="A164" s="29" t="s">
        <v>79</v>
      </c>
      <c r="B164" s="29">
        <v>3</v>
      </c>
      <c r="C164" s="29">
        <v>673.79</v>
      </c>
      <c r="D164" s="29" t="s">
        <v>70</v>
      </c>
      <c r="E164" s="29">
        <v>76.58</v>
      </c>
      <c r="F164" s="29">
        <v>677.86</v>
      </c>
    </row>
    <row r="165" spans="1:6" ht="14.25" customHeight="1">
      <c r="A165" s="29" t="s">
        <v>79</v>
      </c>
      <c r="B165" s="29">
        <v>4</v>
      </c>
      <c r="C165" s="29">
        <v>723.24</v>
      </c>
      <c r="D165" s="29">
        <v>46.62</v>
      </c>
      <c r="E165" s="29" t="s">
        <v>70</v>
      </c>
      <c r="F165" s="29">
        <v>727.31</v>
      </c>
    </row>
    <row r="166" spans="1:6" ht="14.25" customHeight="1">
      <c r="A166" s="29" t="s">
        <v>79</v>
      </c>
      <c r="B166" s="29">
        <v>5</v>
      </c>
      <c r="C166" s="29">
        <v>785.9</v>
      </c>
      <c r="D166" s="29">
        <v>80.59</v>
      </c>
      <c r="E166" s="29" t="s">
        <v>70</v>
      </c>
      <c r="F166" s="29">
        <v>789.97</v>
      </c>
    </row>
    <row r="167" spans="1:6" ht="14.25" customHeight="1">
      <c r="A167" s="29" t="s">
        <v>79</v>
      </c>
      <c r="B167" s="29">
        <v>6</v>
      </c>
      <c r="C167" s="29" t="s">
        <v>80</v>
      </c>
      <c r="D167" s="29">
        <v>65.77</v>
      </c>
      <c r="E167" s="29" t="s">
        <v>70</v>
      </c>
      <c r="F167" s="29">
        <v>762.07</v>
      </c>
    </row>
    <row r="168" spans="1:6" ht="14.25" customHeight="1">
      <c r="A168" s="29" t="s">
        <v>79</v>
      </c>
      <c r="B168" s="29">
        <v>7</v>
      </c>
      <c r="C168" s="29">
        <v>900.82</v>
      </c>
      <c r="D168" s="29">
        <v>48.51</v>
      </c>
      <c r="E168" s="29" t="s">
        <v>70</v>
      </c>
      <c r="F168" s="29">
        <v>904.89</v>
      </c>
    </row>
    <row r="169" spans="1:6" ht="14.25" customHeight="1">
      <c r="A169" s="29" t="s">
        <v>79</v>
      </c>
      <c r="B169" s="29">
        <v>8</v>
      </c>
      <c r="C169" s="29">
        <v>995.98</v>
      </c>
      <c r="D169" s="29">
        <v>36.23</v>
      </c>
      <c r="E169" s="29" t="s">
        <v>70</v>
      </c>
      <c r="F169" s="29">
        <v>1000.05</v>
      </c>
    </row>
    <row r="170" spans="1:6" ht="14.25" customHeight="1">
      <c r="A170" s="29" t="s">
        <v>79</v>
      </c>
      <c r="B170" s="29">
        <v>9</v>
      </c>
      <c r="C170" s="29">
        <v>1040.76</v>
      </c>
      <c r="D170" s="29">
        <v>0.32</v>
      </c>
      <c r="E170" s="29">
        <v>2.35</v>
      </c>
      <c r="F170" s="29">
        <v>1044.83</v>
      </c>
    </row>
    <row r="171" spans="1:6" ht="14.25" customHeight="1">
      <c r="A171" s="29" t="s">
        <v>79</v>
      </c>
      <c r="B171" s="29">
        <v>10</v>
      </c>
      <c r="C171" s="29">
        <v>1077.57</v>
      </c>
      <c r="D171" s="29">
        <v>6.62</v>
      </c>
      <c r="E171" s="29">
        <v>0.8</v>
      </c>
      <c r="F171" s="29">
        <v>1081.64</v>
      </c>
    </row>
    <row r="172" spans="1:6" ht="14.25" customHeight="1">
      <c r="A172" s="29" t="s">
        <v>79</v>
      </c>
      <c r="B172" s="29">
        <v>11</v>
      </c>
      <c r="C172" s="29">
        <v>1083.78</v>
      </c>
      <c r="D172" s="29" t="s">
        <v>70</v>
      </c>
      <c r="E172" s="29">
        <v>12.67</v>
      </c>
      <c r="F172" s="29">
        <v>1087.85</v>
      </c>
    </row>
    <row r="173" spans="1:6" ht="14.25" customHeight="1">
      <c r="A173" s="29" t="s">
        <v>79</v>
      </c>
      <c r="B173" s="29">
        <v>12</v>
      </c>
      <c r="C173" s="29">
        <v>1086.04</v>
      </c>
      <c r="D173" s="29" t="s">
        <v>70</v>
      </c>
      <c r="E173" s="29">
        <v>26.7</v>
      </c>
      <c r="F173" s="29">
        <v>1090.11</v>
      </c>
    </row>
    <row r="174" spans="1:6" ht="14.25" customHeight="1">
      <c r="A174" s="29" t="s">
        <v>79</v>
      </c>
      <c r="B174" s="29">
        <v>13</v>
      </c>
      <c r="C174" s="29">
        <v>1094.24</v>
      </c>
      <c r="D174" s="29" t="s">
        <v>70</v>
      </c>
      <c r="E174" s="29">
        <v>37.32</v>
      </c>
      <c r="F174" s="29">
        <v>1098.31</v>
      </c>
    </row>
    <row r="175" spans="1:6" ht="14.25" customHeight="1">
      <c r="A175" s="29" t="s">
        <v>79</v>
      </c>
      <c r="B175" s="29">
        <v>14</v>
      </c>
      <c r="C175" s="29">
        <v>1088.21</v>
      </c>
      <c r="D175" s="29" t="s">
        <v>70</v>
      </c>
      <c r="E175" s="29">
        <v>7.11</v>
      </c>
      <c r="F175" s="29">
        <v>1092.28</v>
      </c>
    </row>
    <row r="176" spans="1:6" ht="14.25" customHeight="1">
      <c r="A176" s="29" t="s">
        <v>79</v>
      </c>
      <c r="B176" s="29">
        <v>15</v>
      </c>
      <c r="C176" s="29">
        <v>1079.37</v>
      </c>
      <c r="D176" s="29" t="s">
        <v>70</v>
      </c>
      <c r="E176" s="29">
        <v>6.69</v>
      </c>
      <c r="F176" s="29">
        <v>1083.44</v>
      </c>
    </row>
    <row r="177" spans="1:6" ht="14.25" customHeight="1">
      <c r="A177" s="29" t="s">
        <v>79</v>
      </c>
      <c r="B177" s="29">
        <v>16</v>
      </c>
      <c r="C177" s="29">
        <v>1073.5</v>
      </c>
      <c r="D177" s="29">
        <v>15.4</v>
      </c>
      <c r="E177" s="29">
        <v>0.01</v>
      </c>
      <c r="F177" s="29">
        <v>1077.57</v>
      </c>
    </row>
    <row r="178" spans="1:6" ht="14.25" customHeight="1">
      <c r="A178" s="29" t="s">
        <v>79</v>
      </c>
      <c r="B178" s="29">
        <v>17</v>
      </c>
      <c r="C178" s="29">
        <v>1097.26</v>
      </c>
      <c r="D178" s="29">
        <v>31.36</v>
      </c>
      <c r="E178" s="29" t="s">
        <v>70</v>
      </c>
      <c r="F178" s="29">
        <v>1101.33</v>
      </c>
    </row>
    <row r="179" spans="1:6" ht="14.25" customHeight="1">
      <c r="A179" s="29" t="s">
        <v>79</v>
      </c>
      <c r="B179" s="29">
        <v>18</v>
      </c>
      <c r="C179" s="29">
        <v>1149.57</v>
      </c>
      <c r="D179" s="29">
        <v>111.95</v>
      </c>
      <c r="E179" s="29" t="s">
        <v>70</v>
      </c>
      <c r="F179" s="29">
        <v>1153.64</v>
      </c>
    </row>
    <row r="180" spans="1:6" ht="14.25" customHeight="1">
      <c r="A180" s="29" t="s">
        <v>79</v>
      </c>
      <c r="B180" s="29">
        <v>19</v>
      </c>
      <c r="C180" s="29" t="s">
        <v>81</v>
      </c>
      <c r="D180" s="29">
        <v>129.97</v>
      </c>
      <c r="E180" s="29" t="s">
        <v>70</v>
      </c>
      <c r="F180" s="29">
        <v>1205.07</v>
      </c>
    </row>
    <row r="181" spans="1:6" ht="14.25" customHeight="1">
      <c r="A181" s="29" t="s">
        <v>79</v>
      </c>
      <c r="B181" s="29">
        <v>20</v>
      </c>
      <c r="C181" s="29">
        <v>1254.12</v>
      </c>
      <c r="D181" s="29">
        <v>90.91</v>
      </c>
      <c r="E181" s="29" t="s">
        <v>70</v>
      </c>
      <c r="F181" s="29">
        <v>1258.19</v>
      </c>
    </row>
    <row r="182" spans="1:6" ht="14.25" customHeight="1">
      <c r="A182" s="29" t="s">
        <v>79</v>
      </c>
      <c r="B182" s="29">
        <v>21</v>
      </c>
      <c r="C182" s="29">
        <v>1177.22</v>
      </c>
      <c r="D182" s="29">
        <v>39.63</v>
      </c>
      <c r="E182" s="29" t="s">
        <v>70</v>
      </c>
      <c r="F182" s="29">
        <v>1181.29</v>
      </c>
    </row>
    <row r="183" spans="1:6" ht="14.25" customHeight="1">
      <c r="A183" s="29" t="s">
        <v>79</v>
      </c>
      <c r="B183" s="29">
        <v>22</v>
      </c>
      <c r="C183" s="29">
        <v>1119.17</v>
      </c>
      <c r="D183" s="29" t="s">
        <v>70</v>
      </c>
      <c r="E183" s="29">
        <v>23.41</v>
      </c>
      <c r="F183" s="29">
        <v>1123.24</v>
      </c>
    </row>
    <row r="184" spans="1:6" ht="14.25" customHeight="1">
      <c r="A184" s="29" t="s">
        <v>79</v>
      </c>
      <c r="B184" s="29">
        <v>23</v>
      </c>
      <c r="C184" s="29">
        <v>994.86</v>
      </c>
      <c r="D184" s="29">
        <v>35.17</v>
      </c>
      <c r="E184" s="29" t="s">
        <v>70</v>
      </c>
      <c r="F184" s="29">
        <v>998.93</v>
      </c>
    </row>
    <row r="185" spans="1:6" ht="14.25" customHeight="1">
      <c r="A185" s="29" t="s">
        <v>82</v>
      </c>
      <c r="B185" s="29">
        <v>0</v>
      </c>
      <c r="C185" s="29">
        <v>864.11</v>
      </c>
      <c r="D185" s="29" t="s">
        <v>70</v>
      </c>
      <c r="E185" s="29">
        <v>8.79</v>
      </c>
      <c r="F185" s="29">
        <v>868.18</v>
      </c>
    </row>
    <row r="186" spans="1:6" ht="14.25" customHeight="1">
      <c r="A186" s="29" t="s">
        <v>82</v>
      </c>
      <c r="B186" s="29">
        <v>1</v>
      </c>
      <c r="C186" s="29">
        <v>653.52</v>
      </c>
      <c r="D186" s="29" t="s">
        <v>70</v>
      </c>
      <c r="E186" s="29">
        <v>25.49</v>
      </c>
      <c r="F186" s="29">
        <v>657.59</v>
      </c>
    </row>
    <row r="187" spans="1:6" ht="14.25" customHeight="1">
      <c r="A187" s="29" t="s">
        <v>82</v>
      </c>
      <c r="B187" s="29">
        <v>2</v>
      </c>
      <c r="C187" s="29">
        <v>647.6</v>
      </c>
      <c r="D187" s="29" t="s">
        <v>70</v>
      </c>
      <c r="E187" s="29">
        <v>32.74</v>
      </c>
      <c r="F187" s="29">
        <v>651.67</v>
      </c>
    </row>
    <row r="188" spans="1:6" ht="14.25" customHeight="1">
      <c r="A188" s="29" t="s">
        <v>82</v>
      </c>
      <c r="B188" s="29">
        <v>3</v>
      </c>
      <c r="C188" s="29">
        <v>620.85</v>
      </c>
      <c r="D188" s="29" t="s">
        <v>70</v>
      </c>
      <c r="E188" s="29">
        <v>171.22</v>
      </c>
      <c r="F188" s="29">
        <v>624.92</v>
      </c>
    </row>
    <row r="189" spans="1:6" ht="14.25" customHeight="1">
      <c r="A189" s="29" t="s">
        <v>82</v>
      </c>
      <c r="B189" s="29">
        <v>4</v>
      </c>
      <c r="C189" s="29">
        <v>627.96</v>
      </c>
      <c r="D189" s="29">
        <v>86.1</v>
      </c>
      <c r="E189" s="29" t="s">
        <v>70</v>
      </c>
      <c r="F189" s="29">
        <v>632.03</v>
      </c>
    </row>
    <row r="190" spans="1:6" ht="14.25" customHeight="1">
      <c r="A190" s="29" t="s">
        <v>82</v>
      </c>
      <c r="B190" s="29">
        <v>5</v>
      </c>
      <c r="C190" s="29">
        <v>685.66</v>
      </c>
      <c r="D190" s="29">
        <v>118.66</v>
      </c>
      <c r="E190" s="29" t="s">
        <v>70</v>
      </c>
      <c r="F190" s="29">
        <v>689.73</v>
      </c>
    </row>
    <row r="191" spans="1:6" ht="14.25" customHeight="1">
      <c r="A191" s="29" t="s">
        <v>82</v>
      </c>
      <c r="B191" s="29">
        <v>6</v>
      </c>
      <c r="C191" s="29">
        <v>683.64</v>
      </c>
      <c r="D191" s="29">
        <v>199.6</v>
      </c>
      <c r="E191" s="29" t="s">
        <v>70</v>
      </c>
      <c r="F191" s="29">
        <v>687.71</v>
      </c>
    </row>
    <row r="192" spans="1:6" ht="14.25" customHeight="1">
      <c r="A192" s="29" t="s">
        <v>82</v>
      </c>
      <c r="B192" s="29">
        <v>7</v>
      </c>
      <c r="C192" s="29">
        <v>500.74</v>
      </c>
      <c r="D192" s="29">
        <v>368.94</v>
      </c>
      <c r="E192" s="29" t="s">
        <v>70</v>
      </c>
      <c r="F192" s="29">
        <v>504.81</v>
      </c>
    </row>
    <row r="193" spans="1:6" ht="14.25" customHeight="1">
      <c r="A193" s="29" t="s">
        <v>82</v>
      </c>
      <c r="B193" s="29">
        <v>8</v>
      </c>
      <c r="C193" s="29">
        <v>895.88</v>
      </c>
      <c r="D193" s="29">
        <v>104.09</v>
      </c>
      <c r="E193" s="29" t="s">
        <v>70</v>
      </c>
      <c r="F193" s="29">
        <v>899.95</v>
      </c>
    </row>
    <row r="194" spans="1:6" ht="14.25" customHeight="1">
      <c r="A194" s="29" t="s">
        <v>82</v>
      </c>
      <c r="B194" s="29">
        <v>9</v>
      </c>
      <c r="C194" s="29">
        <v>958.08</v>
      </c>
      <c r="D194" s="29">
        <v>51.55</v>
      </c>
      <c r="E194" s="29" t="s">
        <v>70</v>
      </c>
      <c r="F194" s="29">
        <v>962.15</v>
      </c>
    </row>
    <row r="195" spans="1:6" ht="14.25" customHeight="1">
      <c r="A195" s="29" t="s">
        <v>82</v>
      </c>
      <c r="B195" s="29">
        <v>10</v>
      </c>
      <c r="C195" s="29">
        <v>981.91</v>
      </c>
      <c r="D195" s="29">
        <v>28.37</v>
      </c>
      <c r="E195" s="29" t="s">
        <v>70</v>
      </c>
      <c r="F195" s="29">
        <v>985.98</v>
      </c>
    </row>
    <row r="196" spans="1:6" ht="14.25" customHeight="1">
      <c r="A196" s="29" t="s">
        <v>82</v>
      </c>
      <c r="B196" s="29">
        <v>11</v>
      </c>
      <c r="C196" s="29">
        <v>977.99</v>
      </c>
      <c r="D196" s="29">
        <v>26.57</v>
      </c>
      <c r="E196" s="29" t="s">
        <v>70</v>
      </c>
      <c r="F196" s="29">
        <v>982.06</v>
      </c>
    </row>
    <row r="197" spans="1:6" ht="14.25" customHeight="1">
      <c r="A197" s="29" t="s">
        <v>82</v>
      </c>
      <c r="B197" s="29">
        <v>12</v>
      </c>
      <c r="C197" s="29">
        <v>970.93</v>
      </c>
      <c r="D197" s="29">
        <v>55.06</v>
      </c>
      <c r="E197" s="29" t="s">
        <v>70</v>
      </c>
      <c r="F197" s="29" t="s">
        <v>83</v>
      </c>
    </row>
    <row r="198" spans="1:6" ht="14.25" customHeight="1">
      <c r="A198" s="29" t="s">
        <v>82</v>
      </c>
      <c r="B198" s="29">
        <v>13</v>
      </c>
      <c r="C198" s="29">
        <v>979.72</v>
      </c>
      <c r="D198" s="29">
        <v>55.49</v>
      </c>
      <c r="E198" s="29" t="s">
        <v>70</v>
      </c>
      <c r="F198" s="29">
        <v>983.79</v>
      </c>
    </row>
    <row r="199" spans="1:6" ht="14.25" customHeight="1">
      <c r="A199" s="29" t="s">
        <v>82</v>
      </c>
      <c r="B199" s="29">
        <v>14</v>
      </c>
      <c r="C199" s="29">
        <v>978.59</v>
      </c>
      <c r="D199" s="29">
        <v>48.54</v>
      </c>
      <c r="E199" s="29" t="s">
        <v>70</v>
      </c>
      <c r="F199" s="29">
        <v>982.66</v>
      </c>
    </row>
    <row r="200" spans="1:6" ht="14.25" customHeight="1">
      <c r="A200" s="29" t="s">
        <v>82</v>
      </c>
      <c r="B200" s="29">
        <v>15</v>
      </c>
      <c r="C200" s="29">
        <v>973.92</v>
      </c>
      <c r="D200" s="29">
        <v>56.94</v>
      </c>
      <c r="E200" s="29" t="s">
        <v>70</v>
      </c>
      <c r="F200" s="29">
        <v>977.99</v>
      </c>
    </row>
    <row r="201" spans="1:6" ht="14.25" customHeight="1">
      <c r="A201" s="29" t="s">
        <v>82</v>
      </c>
      <c r="B201" s="29">
        <v>16</v>
      </c>
      <c r="C201" s="29">
        <v>986.69</v>
      </c>
      <c r="D201" s="29">
        <v>40.15</v>
      </c>
      <c r="E201" s="29" t="s">
        <v>70</v>
      </c>
      <c r="F201" s="29">
        <v>990.76</v>
      </c>
    </row>
    <row r="202" spans="1:6" ht="14.25" customHeight="1">
      <c r="A202" s="29" t="s">
        <v>82</v>
      </c>
      <c r="B202" s="29">
        <v>17</v>
      </c>
      <c r="C202" s="29">
        <v>1040.8</v>
      </c>
      <c r="D202" s="29">
        <v>4.25</v>
      </c>
      <c r="E202" s="29">
        <v>4.93</v>
      </c>
      <c r="F202" s="29">
        <v>1044.87</v>
      </c>
    </row>
    <row r="203" spans="1:6" ht="14.25" customHeight="1">
      <c r="A203" s="29" t="s">
        <v>82</v>
      </c>
      <c r="B203" s="29">
        <v>18</v>
      </c>
      <c r="C203" s="29">
        <v>1112.81</v>
      </c>
      <c r="D203" s="29">
        <v>9.77</v>
      </c>
      <c r="E203" s="29">
        <v>2.35</v>
      </c>
      <c r="F203" s="29">
        <v>1116.88</v>
      </c>
    </row>
    <row r="204" spans="1:6" ht="14.25" customHeight="1">
      <c r="A204" s="29" t="s">
        <v>82</v>
      </c>
      <c r="B204" s="29">
        <v>19</v>
      </c>
      <c r="C204" s="29">
        <v>1184.29</v>
      </c>
      <c r="D204" s="29" t="s">
        <v>70</v>
      </c>
      <c r="E204" s="29">
        <v>6.95</v>
      </c>
      <c r="F204" s="29">
        <v>1188.36</v>
      </c>
    </row>
    <row r="205" spans="1:6" ht="14.25" customHeight="1">
      <c r="A205" s="29" t="s">
        <v>82</v>
      </c>
      <c r="B205" s="29">
        <v>20</v>
      </c>
      <c r="C205" s="29">
        <v>1175.2</v>
      </c>
      <c r="D205" s="29" t="s">
        <v>70</v>
      </c>
      <c r="E205" s="29">
        <v>62.34</v>
      </c>
      <c r="F205" s="29">
        <v>1179.27</v>
      </c>
    </row>
    <row r="206" spans="1:6" ht="14.25" customHeight="1">
      <c r="A206" s="29" t="s">
        <v>82</v>
      </c>
      <c r="B206" s="29">
        <v>21</v>
      </c>
      <c r="C206" s="29">
        <v>1131.11</v>
      </c>
      <c r="D206" s="29" t="s">
        <v>70</v>
      </c>
      <c r="E206" s="29">
        <v>62.05</v>
      </c>
      <c r="F206" s="29">
        <v>1135.18</v>
      </c>
    </row>
    <row r="207" spans="1:6" ht="14.25" customHeight="1">
      <c r="A207" s="29" t="s">
        <v>82</v>
      </c>
      <c r="B207" s="29">
        <v>22</v>
      </c>
      <c r="C207" s="29">
        <v>1025.59</v>
      </c>
      <c r="D207" s="29" t="s">
        <v>70</v>
      </c>
      <c r="E207" s="29">
        <v>115.52</v>
      </c>
      <c r="F207" s="29">
        <v>1029.66</v>
      </c>
    </row>
    <row r="208" spans="1:6" ht="14.25" customHeight="1">
      <c r="A208" s="29" t="s">
        <v>82</v>
      </c>
      <c r="B208" s="29">
        <v>23</v>
      </c>
      <c r="C208" s="29">
        <v>911.8</v>
      </c>
      <c r="D208" s="29" t="s">
        <v>70</v>
      </c>
      <c r="E208" s="29">
        <v>61.38</v>
      </c>
      <c r="F208" s="29">
        <v>915.87</v>
      </c>
    </row>
    <row r="209" spans="1:6" ht="14.25" customHeight="1">
      <c r="A209" s="29" t="s">
        <v>84</v>
      </c>
      <c r="B209" s="29">
        <v>0</v>
      </c>
      <c r="C209" s="29">
        <v>837.77</v>
      </c>
      <c r="D209" s="29">
        <v>2.92</v>
      </c>
      <c r="E209" s="29">
        <v>0.61</v>
      </c>
      <c r="F209" s="29">
        <v>841.84</v>
      </c>
    </row>
    <row r="210" spans="1:6" ht="14.25" customHeight="1">
      <c r="A210" s="29" t="s">
        <v>84</v>
      </c>
      <c r="B210" s="29">
        <v>1</v>
      </c>
      <c r="C210" s="29">
        <v>655.71</v>
      </c>
      <c r="D210" s="29">
        <v>47.75</v>
      </c>
      <c r="E210" s="29" t="s">
        <v>70</v>
      </c>
      <c r="F210" s="29">
        <v>659.78</v>
      </c>
    </row>
    <row r="211" spans="1:6" ht="14.25" customHeight="1">
      <c r="A211" s="29" t="s">
        <v>84</v>
      </c>
      <c r="B211" s="29">
        <v>2</v>
      </c>
      <c r="C211" s="29">
        <v>603.48</v>
      </c>
      <c r="D211" s="29">
        <v>8.15</v>
      </c>
      <c r="E211" s="29" t="s">
        <v>70</v>
      </c>
      <c r="F211" s="29">
        <v>607.55</v>
      </c>
    </row>
    <row r="212" spans="1:6" ht="14.25" customHeight="1">
      <c r="A212" s="29" t="s">
        <v>84</v>
      </c>
      <c r="B212" s="29">
        <v>3</v>
      </c>
      <c r="C212" s="29">
        <v>552.17</v>
      </c>
      <c r="D212" s="29">
        <v>71.76</v>
      </c>
      <c r="E212" s="29" t="s">
        <v>70</v>
      </c>
      <c r="F212" s="29">
        <v>556.24</v>
      </c>
    </row>
    <row r="213" spans="1:6" ht="14.25" customHeight="1">
      <c r="A213" s="29" t="s">
        <v>84</v>
      </c>
      <c r="B213" s="29">
        <v>4</v>
      </c>
      <c r="C213" s="29">
        <v>606.45</v>
      </c>
      <c r="D213" s="29" t="s">
        <v>70</v>
      </c>
      <c r="E213" s="29">
        <v>267.69</v>
      </c>
      <c r="F213" s="29">
        <v>610.52</v>
      </c>
    </row>
    <row r="214" spans="1:6" ht="14.25" customHeight="1">
      <c r="A214" s="29" t="s">
        <v>84</v>
      </c>
      <c r="B214" s="29">
        <v>5</v>
      </c>
      <c r="C214" s="29">
        <v>694.82</v>
      </c>
      <c r="D214" s="29">
        <v>214.92</v>
      </c>
      <c r="E214" s="29" t="s">
        <v>70</v>
      </c>
      <c r="F214" s="29">
        <v>698.89</v>
      </c>
    </row>
    <row r="215" spans="1:6" ht="14.25" customHeight="1">
      <c r="A215" s="29" t="s">
        <v>84</v>
      </c>
      <c r="B215" s="29">
        <v>6</v>
      </c>
      <c r="C215" s="29">
        <v>878.5</v>
      </c>
      <c r="D215" s="29">
        <v>113.5</v>
      </c>
      <c r="E215" s="29" t="s">
        <v>70</v>
      </c>
      <c r="F215" s="29">
        <v>882.57</v>
      </c>
    </row>
    <row r="216" spans="1:6" ht="14.25" customHeight="1">
      <c r="A216" s="29" t="s">
        <v>84</v>
      </c>
      <c r="B216" s="29">
        <v>7</v>
      </c>
      <c r="C216" s="29">
        <v>983.66</v>
      </c>
      <c r="D216" s="29">
        <v>128.1</v>
      </c>
      <c r="E216" s="29" t="s">
        <v>70</v>
      </c>
      <c r="F216" s="29">
        <v>987.73</v>
      </c>
    </row>
    <row r="217" spans="1:6" ht="14.25" customHeight="1">
      <c r="A217" s="29" t="s">
        <v>84</v>
      </c>
      <c r="B217" s="29">
        <v>8</v>
      </c>
      <c r="C217" s="29">
        <v>1118.28</v>
      </c>
      <c r="D217" s="29">
        <v>94.76</v>
      </c>
      <c r="E217" s="29" t="s">
        <v>70</v>
      </c>
      <c r="F217" s="29">
        <v>1122.35</v>
      </c>
    </row>
    <row r="218" spans="1:6" ht="14.25" customHeight="1">
      <c r="A218" s="29" t="s">
        <v>84</v>
      </c>
      <c r="B218" s="29">
        <v>9</v>
      </c>
      <c r="C218" s="29">
        <v>1185.88</v>
      </c>
      <c r="D218" s="29">
        <v>75.2</v>
      </c>
      <c r="E218" s="29" t="s">
        <v>70</v>
      </c>
      <c r="F218" s="29">
        <v>1189.95</v>
      </c>
    </row>
    <row r="219" spans="1:6" ht="14.25" customHeight="1">
      <c r="A219" s="29" t="s">
        <v>84</v>
      </c>
      <c r="B219" s="29">
        <v>10</v>
      </c>
      <c r="C219" s="29">
        <v>1186.61</v>
      </c>
      <c r="D219" s="29">
        <v>16.12</v>
      </c>
      <c r="E219" s="29" t="s">
        <v>70</v>
      </c>
      <c r="F219" s="29">
        <v>1190.68</v>
      </c>
    </row>
    <row r="220" spans="1:6" ht="14.25" customHeight="1">
      <c r="A220" s="29" t="s">
        <v>84</v>
      </c>
      <c r="B220" s="29">
        <v>11</v>
      </c>
      <c r="C220" s="29">
        <v>1179.71</v>
      </c>
      <c r="D220" s="29">
        <v>14.89</v>
      </c>
      <c r="E220" s="29" t="s">
        <v>70</v>
      </c>
      <c r="F220" s="29">
        <v>1183.78</v>
      </c>
    </row>
    <row r="221" spans="1:6" ht="14.25" customHeight="1">
      <c r="A221" s="29" t="s">
        <v>84</v>
      </c>
      <c r="B221" s="29">
        <v>12</v>
      </c>
      <c r="C221" s="29">
        <v>1178.65</v>
      </c>
      <c r="D221" s="29">
        <v>39.25</v>
      </c>
      <c r="E221" s="29" t="s">
        <v>70</v>
      </c>
      <c r="F221" s="29">
        <v>1182.72</v>
      </c>
    </row>
    <row r="222" spans="1:6" ht="14.25" customHeight="1">
      <c r="A222" s="29" t="s">
        <v>84</v>
      </c>
      <c r="B222" s="29">
        <v>13</v>
      </c>
      <c r="C222" s="29">
        <v>1188.03</v>
      </c>
      <c r="D222" s="29">
        <v>35.02</v>
      </c>
      <c r="E222" s="29" t="s">
        <v>70</v>
      </c>
      <c r="F222" s="29">
        <v>1192.1</v>
      </c>
    </row>
    <row r="223" spans="1:6" ht="14.25" customHeight="1">
      <c r="A223" s="29" t="s">
        <v>84</v>
      </c>
      <c r="B223" s="29">
        <v>14</v>
      </c>
      <c r="C223" s="29">
        <v>1180.98</v>
      </c>
      <c r="D223" s="29">
        <v>65.95</v>
      </c>
      <c r="E223" s="29" t="s">
        <v>70</v>
      </c>
      <c r="F223" s="29">
        <v>1185.05</v>
      </c>
    </row>
    <row r="224" spans="1:6" ht="14.25" customHeight="1">
      <c r="A224" s="29" t="s">
        <v>84</v>
      </c>
      <c r="B224" s="29">
        <v>15</v>
      </c>
      <c r="C224" s="29">
        <v>1171.58</v>
      </c>
      <c r="D224" s="29">
        <v>60.57</v>
      </c>
      <c r="E224" s="29" t="s">
        <v>70</v>
      </c>
      <c r="F224" s="29">
        <v>1175.65</v>
      </c>
    </row>
    <row r="225" spans="1:6" ht="14.25" customHeight="1">
      <c r="A225" s="29" t="s">
        <v>84</v>
      </c>
      <c r="B225" s="29">
        <v>16</v>
      </c>
      <c r="C225" s="29">
        <v>1155.01</v>
      </c>
      <c r="D225" s="29">
        <v>50.56</v>
      </c>
      <c r="E225" s="29" t="s">
        <v>70</v>
      </c>
      <c r="F225" s="29">
        <v>1159.08</v>
      </c>
    </row>
    <row r="226" spans="1:6" ht="14.25" customHeight="1">
      <c r="A226" s="29" t="s">
        <v>84</v>
      </c>
      <c r="B226" s="29">
        <v>17</v>
      </c>
      <c r="C226" s="29">
        <v>1141.75</v>
      </c>
      <c r="D226" s="29">
        <v>101.62</v>
      </c>
      <c r="E226" s="29" t="s">
        <v>70</v>
      </c>
      <c r="F226" s="29">
        <v>1145.82</v>
      </c>
    </row>
    <row r="227" spans="1:6" ht="14.25" customHeight="1">
      <c r="A227" s="29" t="s">
        <v>84</v>
      </c>
      <c r="B227" s="29">
        <v>18</v>
      </c>
      <c r="C227" s="29">
        <v>1163.71</v>
      </c>
      <c r="D227" s="29">
        <v>177.84</v>
      </c>
      <c r="E227" s="29" t="s">
        <v>70</v>
      </c>
      <c r="F227" s="29">
        <v>1167.78</v>
      </c>
    </row>
    <row r="228" spans="1:6" ht="14.25" customHeight="1">
      <c r="A228" s="29" t="s">
        <v>84</v>
      </c>
      <c r="B228" s="29">
        <v>19</v>
      </c>
      <c r="C228" s="29">
        <v>1204.95</v>
      </c>
      <c r="D228" s="29">
        <v>141.75</v>
      </c>
      <c r="E228" s="29" t="s">
        <v>70</v>
      </c>
      <c r="F228" s="29">
        <v>1209.02</v>
      </c>
    </row>
    <row r="229" spans="1:6" ht="14.25" customHeight="1">
      <c r="A229" s="29" t="s">
        <v>84</v>
      </c>
      <c r="B229" s="29">
        <v>20</v>
      </c>
      <c r="C229" s="29">
        <v>1207.22</v>
      </c>
      <c r="D229" s="29">
        <v>60.37</v>
      </c>
      <c r="E229" s="29" t="s">
        <v>70</v>
      </c>
      <c r="F229" s="29">
        <v>1211.29</v>
      </c>
    </row>
    <row r="230" spans="1:6" ht="14.25" customHeight="1">
      <c r="A230" s="29" t="s">
        <v>84</v>
      </c>
      <c r="B230" s="29">
        <v>21</v>
      </c>
      <c r="C230" s="29">
        <v>1153.41</v>
      </c>
      <c r="D230" s="29">
        <v>36.16</v>
      </c>
      <c r="E230" s="29" t="s">
        <v>70</v>
      </c>
      <c r="F230" s="29">
        <v>1157.48</v>
      </c>
    </row>
    <row r="231" spans="1:6" ht="14.25" customHeight="1">
      <c r="A231" s="29" t="s">
        <v>84</v>
      </c>
      <c r="B231" s="29">
        <v>22</v>
      </c>
      <c r="C231" s="29">
        <v>1061.02</v>
      </c>
      <c r="D231" s="29">
        <v>6.78</v>
      </c>
      <c r="E231" s="29">
        <v>0.01</v>
      </c>
      <c r="F231" s="29">
        <v>1065.09</v>
      </c>
    </row>
    <row r="232" spans="1:6" ht="14.25" customHeight="1">
      <c r="A232" s="29" t="s">
        <v>84</v>
      </c>
      <c r="B232" s="29">
        <v>23</v>
      </c>
      <c r="C232" s="29">
        <v>966.99</v>
      </c>
      <c r="D232" s="29">
        <v>5.29</v>
      </c>
      <c r="E232" s="29">
        <v>0.47</v>
      </c>
      <c r="F232" s="29">
        <v>971.06</v>
      </c>
    </row>
    <row r="233" spans="1:6" ht="14.25" customHeight="1">
      <c r="A233" s="29" t="s">
        <v>85</v>
      </c>
      <c r="B233" s="29">
        <v>0</v>
      </c>
      <c r="C233" s="29">
        <v>784.76</v>
      </c>
      <c r="D233" s="29" t="s">
        <v>70</v>
      </c>
      <c r="E233" s="29">
        <v>140.88</v>
      </c>
      <c r="F233" s="29">
        <v>788.83</v>
      </c>
    </row>
    <row r="234" spans="1:6" ht="14.25" customHeight="1">
      <c r="A234" s="29" t="s">
        <v>85</v>
      </c>
      <c r="B234" s="29">
        <v>1</v>
      </c>
      <c r="C234" s="29">
        <v>668.54</v>
      </c>
      <c r="D234" s="29" t="s">
        <v>70</v>
      </c>
      <c r="E234" s="29">
        <v>54.9</v>
      </c>
      <c r="F234" s="29">
        <v>672.61</v>
      </c>
    </row>
    <row r="235" spans="1:6" ht="14.25" customHeight="1">
      <c r="A235" s="29" t="s">
        <v>85</v>
      </c>
      <c r="B235" s="29">
        <v>2</v>
      </c>
      <c r="C235" s="29">
        <v>591.77</v>
      </c>
      <c r="D235" s="29" t="s">
        <v>70</v>
      </c>
      <c r="E235" s="29">
        <v>43.51</v>
      </c>
      <c r="F235" s="29">
        <v>595.84</v>
      </c>
    </row>
    <row r="236" spans="1:6" ht="14.25" customHeight="1">
      <c r="A236" s="29" t="s">
        <v>85</v>
      </c>
      <c r="B236" s="29">
        <v>3</v>
      </c>
      <c r="C236" s="29">
        <v>567.18</v>
      </c>
      <c r="D236" s="29">
        <v>0.02</v>
      </c>
      <c r="E236" s="29">
        <v>2.23</v>
      </c>
      <c r="F236" s="29">
        <v>571.25</v>
      </c>
    </row>
    <row r="237" spans="1:6" ht="14.25" customHeight="1">
      <c r="A237" s="29" t="s">
        <v>85</v>
      </c>
      <c r="B237" s="29">
        <v>4</v>
      </c>
      <c r="C237" s="29">
        <v>624.25</v>
      </c>
      <c r="D237" s="29">
        <v>79.72</v>
      </c>
      <c r="E237" s="29" t="s">
        <v>70</v>
      </c>
      <c r="F237" s="29">
        <v>628.32</v>
      </c>
    </row>
    <row r="238" spans="1:6" ht="14.25" customHeight="1">
      <c r="A238" s="29" t="s">
        <v>85</v>
      </c>
      <c r="B238" s="29">
        <v>5</v>
      </c>
      <c r="C238" s="29">
        <v>738.24</v>
      </c>
      <c r="D238" s="29">
        <v>153.92</v>
      </c>
      <c r="E238" s="29" t="s">
        <v>70</v>
      </c>
      <c r="F238" s="29">
        <v>742.31</v>
      </c>
    </row>
    <row r="239" spans="1:6" ht="14.25" customHeight="1">
      <c r="A239" s="29" t="s">
        <v>85</v>
      </c>
      <c r="B239" s="29">
        <v>6</v>
      </c>
      <c r="C239" s="29">
        <v>884.91</v>
      </c>
      <c r="D239" s="29">
        <v>146.02</v>
      </c>
      <c r="E239" s="29" t="s">
        <v>70</v>
      </c>
      <c r="F239" s="29">
        <v>888.98</v>
      </c>
    </row>
    <row r="240" spans="1:6" ht="14.25" customHeight="1">
      <c r="A240" s="29" t="s">
        <v>85</v>
      </c>
      <c r="B240" s="29">
        <v>7</v>
      </c>
      <c r="C240" s="29">
        <v>1073.26</v>
      </c>
      <c r="D240" s="29">
        <v>84.61</v>
      </c>
      <c r="E240" s="29" t="s">
        <v>70</v>
      </c>
      <c r="F240" s="29">
        <v>1077.33</v>
      </c>
    </row>
    <row r="241" spans="1:6" ht="14.25" customHeight="1">
      <c r="A241" s="29" t="s">
        <v>85</v>
      </c>
      <c r="B241" s="29">
        <v>8</v>
      </c>
      <c r="C241" s="29">
        <v>1127.9</v>
      </c>
      <c r="D241" s="29">
        <v>86.34</v>
      </c>
      <c r="E241" s="29" t="s">
        <v>70</v>
      </c>
      <c r="F241" s="29">
        <v>1131.97</v>
      </c>
    </row>
    <row r="242" spans="1:6" ht="14.25" customHeight="1">
      <c r="A242" s="29" t="s">
        <v>85</v>
      </c>
      <c r="B242" s="29">
        <v>9</v>
      </c>
      <c r="C242" s="29">
        <v>1213.39</v>
      </c>
      <c r="D242" s="29">
        <v>34.75</v>
      </c>
      <c r="E242" s="29">
        <v>1.76</v>
      </c>
      <c r="F242" s="29">
        <v>1217.46</v>
      </c>
    </row>
    <row r="243" spans="1:6" ht="14.25" customHeight="1">
      <c r="A243" s="29" t="s">
        <v>85</v>
      </c>
      <c r="B243" s="29">
        <v>10</v>
      </c>
      <c r="C243" s="29">
        <v>1212.75</v>
      </c>
      <c r="D243" s="29">
        <v>55.01</v>
      </c>
      <c r="E243" s="29" t="s">
        <v>70</v>
      </c>
      <c r="F243" s="29">
        <v>1216.82</v>
      </c>
    </row>
    <row r="244" spans="1:6" ht="14.25" customHeight="1">
      <c r="A244" s="29" t="s">
        <v>85</v>
      </c>
      <c r="B244" s="29">
        <v>11</v>
      </c>
      <c r="C244" s="29">
        <v>1143.22</v>
      </c>
      <c r="D244" s="29">
        <v>46.93</v>
      </c>
      <c r="E244" s="29" t="s">
        <v>70</v>
      </c>
      <c r="F244" s="29">
        <v>1147.29</v>
      </c>
    </row>
    <row r="245" spans="1:6" ht="14.25" customHeight="1">
      <c r="A245" s="29" t="s">
        <v>85</v>
      </c>
      <c r="B245" s="29">
        <v>12</v>
      </c>
      <c r="C245" s="29">
        <v>1145.76</v>
      </c>
      <c r="D245" s="29">
        <v>419.55</v>
      </c>
      <c r="E245" s="29">
        <v>10.45</v>
      </c>
      <c r="F245" s="29">
        <v>1149.83</v>
      </c>
    </row>
    <row r="246" spans="1:6" ht="14.25" customHeight="1">
      <c r="A246" s="29" t="s">
        <v>85</v>
      </c>
      <c r="B246" s="29">
        <v>13</v>
      </c>
      <c r="C246" s="29" t="s">
        <v>86</v>
      </c>
      <c r="D246" s="29">
        <v>495.97</v>
      </c>
      <c r="E246" s="29">
        <v>14.57</v>
      </c>
      <c r="F246" s="29">
        <v>1149.07</v>
      </c>
    </row>
    <row r="247" spans="1:6" ht="14.25" customHeight="1">
      <c r="A247" s="29" t="s">
        <v>85</v>
      </c>
      <c r="B247" s="29">
        <v>14</v>
      </c>
      <c r="C247" s="29">
        <v>1119.38</v>
      </c>
      <c r="D247" s="29">
        <v>44.4</v>
      </c>
      <c r="E247" s="29" t="s">
        <v>70</v>
      </c>
      <c r="F247" s="29">
        <v>1123.45</v>
      </c>
    </row>
    <row r="248" spans="1:6" ht="14.25" customHeight="1">
      <c r="A248" s="29" t="s">
        <v>85</v>
      </c>
      <c r="B248" s="29">
        <v>15</v>
      </c>
      <c r="C248" s="29">
        <v>1111.6</v>
      </c>
      <c r="D248" s="29">
        <v>15.79</v>
      </c>
      <c r="E248" s="29">
        <v>0.01</v>
      </c>
      <c r="F248" s="29">
        <v>1115.67</v>
      </c>
    </row>
    <row r="249" spans="1:6" ht="14.25" customHeight="1">
      <c r="A249" s="29" t="s">
        <v>85</v>
      </c>
      <c r="B249" s="29">
        <v>16</v>
      </c>
      <c r="C249" s="29">
        <v>1128.86</v>
      </c>
      <c r="D249" s="29">
        <v>0.09</v>
      </c>
      <c r="E249" s="29">
        <v>4.32</v>
      </c>
      <c r="F249" s="29">
        <v>1132.93</v>
      </c>
    </row>
    <row r="250" spans="1:6" ht="14.25" customHeight="1">
      <c r="A250" s="29" t="s">
        <v>85</v>
      </c>
      <c r="B250" s="29">
        <v>17</v>
      </c>
      <c r="C250" s="29">
        <v>1141.91</v>
      </c>
      <c r="D250" s="29">
        <v>3.41</v>
      </c>
      <c r="E250" s="29">
        <v>0.45</v>
      </c>
      <c r="F250" s="29">
        <v>1145.98</v>
      </c>
    </row>
    <row r="251" spans="1:6" ht="14.25" customHeight="1">
      <c r="A251" s="29" t="s">
        <v>85</v>
      </c>
      <c r="B251" s="29">
        <v>18</v>
      </c>
      <c r="C251" s="29">
        <v>1179.96</v>
      </c>
      <c r="D251" s="29">
        <v>101.72</v>
      </c>
      <c r="E251" s="29" t="s">
        <v>70</v>
      </c>
      <c r="F251" s="29">
        <v>1184.03</v>
      </c>
    </row>
    <row r="252" spans="1:6" ht="14.25" customHeight="1">
      <c r="A252" s="29" t="s">
        <v>85</v>
      </c>
      <c r="B252" s="29">
        <v>19</v>
      </c>
      <c r="C252" s="29" t="s">
        <v>87</v>
      </c>
      <c r="D252" s="29">
        <v>61.1</v>
      </c>
      <c r="E252" s="29" t="s">
        <v>70</v>
      </c>
      <c r="F252" s="29">
        <v>1224.07</v>
      </c>
    </row>
    <row r="253" spans="1:6" ht="14.25" customHeight="1">
      <c r="A253" s="29" t="s">
        <v>85</v>
      </c>
      <c r="B253" s="29">
        <v>20</v>
      </c>
      <c r="C253" s="29">
        <v>1218.98</v>
      </c>
      <c r="D253" s="29">
        <v>722.68</v>
      </c>
      <c r="E253" s="29">
        <v>5.19</v>
      </c>
      <c r="F253" s="29">
        <v>1223.05</v>
      </c>
    </row>
    <row r="254" spans="1:6" ht="14.25" customHeight="1">
      <c r="A254" s="29" t="s">
        <v>85</v>
      </c>
      <c r="B254" s="29">
        <v>21</v>
      </c>
      <c r="C254" s="29">
        <v>1171.33</v>
      </c>
      <c r="D254" s="29">
        <v>462.82</v>
      </c>
      <c r="E254" s="29">
        <v>15.75</v>
      </c>
      <c r="F254" s="29">
        <v>1175.4</v>
      </c>
    </row>
    <row r="255" spans="1:6" ht="14.25" customHeight="1">
      <c r="A255" s="29" t="s">
        <v>85</v>
      </c>
      <c r="B255" s="29">
        <v>22</v>
      </c>
      <c r="C255" s="29">
        <v>1118.44</v>
      </c>
      <c r="D255" s="29" t="s">
        <v>70</v>
      </c>
      <c r="E255" s="29">
        <v>80.73</v>
      </c>
      <c r="F255" s="29">
        <v>1122.51</v>
      </c>
    </row>
    <row r="256" spans="1:6" ht="14.25" customHeight="1">
      <c r="A256" s="29" t="s">
        <v>85</v>
      </c>
      <c r="B256" s="29">
        <v>23</v>
      </c>
      <c r="C256" s="29">
        <v>960.53</v>
      </c>
      <c r="D256" s="29" t="s">
        <v>70</v>
      </c>
      <c r="E256" s="29">
        <v>19.72</v>
      </c>
      <c r="F256" s="29">
        <v>964.6</v>
      </c>
    </row>
    <row r="257" spans="1:6" ht="14.25" customHeight="1">
      <c r="A257" s="29" t="s">
        <v>88</v>
      </c>
      <c r="B257" s="29">
        <v>0</v>
      </c>
      <c r="C257" s="29">
        <v>830.75</v>
      </c>
      <c r="D257" s="29" t="s">
        <v>70</v>
      </c>
      <c r="E257" s="29">
        <v>180.83</v>
      </c>
      <c r="F257" s="29">
        <v>834.82</v>
      </c>
    </row>
    <row r="258" spans="1:6" ht="14.25" customHeight="1">
      <c r="A258" s="29" t="s">
        <v>88</v>
      </c>
      <c r="B258" s="29">
        <v>1</v>
      </c>
      <c r="C258" s="29">
        <v>720.44</v>
      </c>
      <c r="D258" s="29" t="s">
        <v>70</v>
      </c>
      <c r="E258" s="29">
        <v>254.15</v>
      </c>
      <c r="F258" s="29">
        <v>724.51</v>
      </c>
    </row>
    <row r="259" spans="1:6" ht="14.25" customHeight="1">
      <c r="A259" s="29" t="s">
        <v>88</v>
      </c>
      <c r="B259" s="29">
        <v>2</v>
      </c>
      <c r="C259" s="29">
        <v>655.97</v>
      </c>
      <c r="D259" s="29" t="s">
        <v>70</v>
      </c>
      <c r="E259" s="29">
        <v>667.22</v>
      </c>
      <c r="F259" s="29">
        <v>660.04</v>
      </c>
    </row>
    <row r="260" spans="1:6" ht="14.25" customHeight="1">
      <c r="A260" s="29" t="s">
        <v>88</v>
      </c>
      <c r="B260" s="29">
        <v>3</v>
      </c>
      <c r="C260" s="29">
        <v>605.41</v>
      </c>
      <c r="D260" s="29" t="s">
        <v>70</v>
      </c>
      <c r="E260" s="29">
        <v>66.03</v>
      </c>
      <c r="F260" s="29">
        <v>609.48</v>
      </c>
    </row>
    <row r="261" spans="1:6" ht="14.25" customHeight="1">
      <c r="A261" s="29" t="s">
        <v>88</v>
      </c>
      <c r="B261" s="29">
        <v>4</v>
      </c>
      <c r="C261" s="29">
        <v>650.89</v>
      </c>
      <c r="D261" s="29">
        <v>47.73</v>
      </c>
      <c r="E261" s="29" t="s">
        <v>70</v>
      </c>
      <c r="F261" s="29">
        <v>654.96</v>
      </c>
    </row>
    <row r="262" spans="1:6" ht="14.25" customHeight="1">
      <c r="A262" s="29" t="s">
        <v>88</v>
      </c>
      <c r="B262" s="29">
        <v>5</v>
      </c>
      <c r="C262" s="29">
        <v>739.08</v>
      </c>
      <c r="D262" s="29">
        <v>112.55</v>
      </c>
      <c r="E262" s="29" t="s">
        <v>70</v>
      </c>
      <c r="F262" s="29">
        <v>743.15</v>
      </c>
    </row>
    <row r="263" spans="1:6" ht="14.25" customHeight="1">
      <c r="A263" s="29" t="s">
        <v>88</v>
      </c>
      <c r="B263" s="29">
        <v>6</v>
      </c>
      <c r="C263" s="29">
        <v>827.36</v>
      </c>
      <c r="D263" s="29">
        <v>202.3</v>
      </c>
      <c r="E263" s="29" t="s">
        <v>70</v>
      </c>
      <c r="F263" s="29">
        <v>831.43</v>
      </c>
    </row>
    <row r="264" spans="1:6" ht="14.25" customHeight="1">
      <c r="A264" s="29" t="s">
        <v>88</v>
      </c>
      <c r="B264" s="29">
        <v>7</v>
      </c>
      <c r="C264" s="29">
        <v>1050.95</v>
      </c>
      <c r="D264" s="29">
        <v>89.99</v>
      </c>
      <c r="E264" s="29" t="s">
        <v>70</v>
      </c>
      <c r="F264" s="29">
        <v>1055.02</v>
      </c>
    </row>
    <row r="265" spans="1:6" ht="14.25" customHeight="1">
      <c r="A265" s="29" t="s">
        <v>88</v>
      </c>
      <c r="B265" s="29">
        <v>8</v>
      </c>
      <c r="C265" s="29">
        <v>1146.66</v>
      </c>
      <c r="D265" s="29">
        <v>49.29</v>
      </c>
      <c r="E265" s="29" t="s">
        <v>70</v>
      </c>
      <c r="F265" s="29">
        <v>1150.73</v>
      </c>
    </row>
    <row r="266" spans="1:6" ht="14.25" customHeight="1">
      <c r="A266" s="29" t="s">
        <v>88</v>
      </c>
      <c r="B266" s="29">
        <v>9</v>
      </c>
      <c r="C266" s="29">
        <v>1334.6</v>
      </c>
      <c r="D266" s="29">
        <v>5.59</v>
      </c>
      <c r="E266" s="29">
        <v>100.09</v>
      </c>
      <c r="F266" s="29">
        <v>1338.67</v>
      </c>
    </row>
    <row r="267" spans="1:6" ht="14.25" customHeight="1">
      <c r="A267" s="29" t="s">
        <v>88</v>
      </c>
      <c r="B267" s="29">
        <v>10</v>
      </c>
      <c r="C267" s="29">
        <v>1337.47</v>
      </c>
      <c r="D267" s="29">
        <v>2.77</v>
      </c>
      <c r="E267" s="29">
        <v>120.68</v>
      </c>
      <c r="F267" s="29">
        <v>1341.54</v>
      </c>
    </row>
    <row r="268" spans="1:6" ht="14.25" customHeight="1">
      <c r="A268" s="29" t="s">
        <v>88</v>
      </c>
      <c r="B268" s="29">
        <v>11</v>
      </c>
      <c r="C268" s="29">
        <v>1328.22</v>
      </c>
      <c r="D268" s="29">
        <v>0.69</v>
      </c>
      <c r="E268" s="29">
        <v>184.61</v>
      </c>
      <c r="F268" s="29">
        <v>1332.29</v>
      </c>
    </row>
    <row r="269" spans="1:6" ht="14.25" customHeight="1">
      <c r="A269" s="29" t="s">
        <v>88</v>
      </c>
      <c r="B269" s="29">
        <v>12</v>
      </c>
      <c r="C269" s="29">
        <v>1329.48</v>
      </c>
      <c r="D269" s="29">
        <v>6.77</v>
      </c>
      <c r="E269" s="29">
        <v>134.06</v>
      </c>
      <c r="F269" s="29">
        <v>1333.55</v>
      </c>
    </row>
    <row r="270" spans="1:6" ht="14.25" customHeight="1">
      <c r="A270" s="29" t="s">
        <v>88</v>
      </c>
      <c r="B270" s="29">
        <v>13</v>
      </c>
      <c r="C270" s="29">
        <v>1335.17</v>
      </c>
      <c r="D270" s="29">
        <v>7.95</v>
      </c>
      <c r="E270" s="29">
        <v>134.19</v>
      </c>
      <c r="F270" s="29">
        <v>1339.24</v>
      </c>
    </row>
    <row r="271" spans="1:6" ht="14.25" customHeight="1">
      <c r="A271" s="29" t="s">
        <v>88</v>
      </c>
      <c r="B271" s="29">
        <v>14</v>
      </c>
      <c r="C271" s="29">
        <v>1331.43</v>
      </c>
      <c r="D271" s="29">
        <v>6.27</v>
      </c>
      <c r="E271" s="29">
        <v>147.68</v>
      </c>
      <c r="F271" s="29">
        <v>1335.5</v>
      </c>
    </row>
    <row r="272" spans="1:6" ht="14.25" customHeight="1">
      <c r="A272" s="29" t="s">
        <v>88</v>
      </c>
      <c r="B272" s="29">
        <v>15</v>
      </c>
      <c r="C272" s="29">
        <v>1326.17</v>
      </c>
      <c r="D272" s="29">
        <v>1.09</v>
      </c>
      <c r="E272" s="29">
        <v>180.83</v>
      </c>
      <c r="F272" s="29">
        <v>1330.24</v>
      </c>
    </row>
    <row r="273" spans="1:6" ht="14.25" customHeight="1">
      <c r="A273" s="29" t="s">
        <v>88</v>
      </c>
      <c r="B273" s="29">
        <v>16</v>
      </c>
      <c r="C273" s="29">
        <v>1240.94</v>
      </c>
      <c r="D273" s="29" t="s">
        <v>70</v>
      </c>
      <c r="E273" s="29">
        <v>114.91</v>
      </c>
      <c r="F273" s="29">
        <v>1245.01</v>
      </c>
    </row>
    <row r="274" spans="1:6" ht="14.25" customHeight="1">
      <c r="A274" s="29" t="s">
        <v>88</v>
      </c>
      <c r="B274" s="29">
        <v>17</v>
      </c>
      <c r="C274" s="29">
        <v>1205.23</v>
      </c>
      <c r="D274" s="29">
        <v>0.53</v>
      </c>
      <c r="E274" s="29">
        <v>21.52</v>
      </c>
      <c r="F274" s="29">
        <v>1209.3</v>
      </c>
    </row>
    <row r="275" spans="1:6" ht="14.25" customHeight="1">
      <c r="A275" s="29" t="s">
        <v>88</v>
      </c>
      <c r="B275" s="29">
        <v>18</v>
      </c>
      <c r="C275" s="29">
        <v>1254.35</v>
      </c>
      <c r="D275" s="29">
        <v>51.69</v>
      </c>
      <c r="E275" s="29" t="s">
        <v>70</v>
      </c>
      <c r="F275" s="29">
        <v>1258.42</v>
      </c>
    </row>
    <row r="276" spans="1:6" ht="14.25" customHeight="1">
      <c r="A276" s="29" t="s">
        <v>88</v>
      </c>
      <c r="B276" s="29">
        <v>19</v>
      </c>
      <c r="C276" s="29">
        <v>1284.78</v>
      </c>
      <c r="D276" s="29">
        <v>21.71</v>
      </c>
      <c r="E276" s="29" t="s">
        <v>70</v>
      </c>
      <c r="F276" s="29">
        <v>1288.85</v>
      </c>
    </row>
    <row r="277" spans="1:6" ht="14.25" customHeight="1">
      <c r="A277" s="29" t="s">
        <v>88</v>
      </c>
      <c r="B277" s="29">
        <v>20</v>
      </c>
      <c r="C277" s="29">
        <v>1272.3</v>
      </c>
      <c r="D277" s="29" t="s">
        <v>70</v>
      </c>
      <c r="E277" s="29">
        <v>2.21</v>
      </c>
      <c r="F277" s="29">
        <v>1276.37</v>
      </c>
    </row>
    <row r="278" spans="1:6" ht="14.25" customHeight="1">
      <c r="A278" s="29" t="s">
        <v>88</v>
      </c>
      <c r="B278" s="29">
        <v>21</v>
      </c>
      <c r="C278" s="29">
        <v>1218.79</v>
      </c>
      <c r="D278" s="29" t="s">
        <v>70</v>
      </c>
      <c r="E278" s="29">
        <v>54.17</v>
      </c>
      <c r="F278" s="29">
        <v>1222.86</v>
      </c>
    </row>
    <row r="279" spans="1:6" ht="14.25" customHeight="1">
      <c r="A279" s="29" t="s">
        <v>88</v>
      </c>
      <c r="B279" s="29">
        <v>22</v>
      </c>
      <c r="C279" s="29">
        <v>1073.57</v>
      </c>
      <c r="D279" s="29" t="s">
        <v>70</v>
      </c>
      <c r="E279" s="29">
        <v>65.58</v>
      </c>
      <c r="F279" s="29">
        <v>1077.64</v>
      </c>
    </row>
    <row r="280" spans="1:6" ht="14.25" customHeight="1">
      <c r="A280" s="29" t="s">
        <v>88</v>
      </c>
      <c r="B280" s="29">
        <v>23</v>
      </c>
      <c r="C280" s="29">
        <v>920.27</v>
      </c>
      <c r="D280" s="29" t="s">
        <v>70</v>
      </c>
      <c r="E280" s="29">
        <v>117.38</v>
      </c>
      <c r="F280" s="29">
        <v>924.34</v>
      </c>
    </row>
    <row r="281" spans="1:6" ht="14.25" customHeight="1">
      <c r="A281" s="29" t="s">
        <v>89</v>
      </c>
      <c r="B281" s="29">
        <v>0</v>
      </c>
      <c r="C281" s="29">
        <v>769.82</v>
      </c>
      <c r="D281" s="29" t="s">
        <v>70</v>
      </c>
      <c r="E281" s="29">
        <v>721.15</v>
      </c>
      <c r="F281" s="29">
        <v>773.89</v>
      </c>
    </row>
    <row r="282" spans="1:6" ht="14.25" customHeight="1">
      <c r="A282" s="29" t="s">
        <v>89</v>
      </c>
      <c r="B282" s="29">
        <v>1</v>
      </c>
      <c r="C282" s="29">
        <v>673.93</v>
      </c>
      <c r="D282" s="29" t="s">
        <v>70</v>
      </c>
      <c r="E282" s="29">
        <v>172.92</v>
      </c>
      <c r="F282" s="29" t="s">
        <v>90</v>
      </c>
    </row>
    <row r="283" spans="1:6" ht="14.25" customHeight="1">
      <c r="A283" s="29" t="s">
        <v>89</v>
      </c>
      <c r="B283" s="29">
        <v>2</v>
      </c>
      <c r="C283" s="29">
        <v>617.19</v>
      </c>
      <c r="D283" s="29" t="s">
        <v>70</v>
      </c>
      <c r="E283" s="29">
        <v>14.1</v>
      </c>
      <c r="F283" s="29">
        <v>621.26</v>
      </c>
    </row>
    <row r="284" spans="1:6" ht="14.25" customHeight="1">
      <c r="A284" s="29" t="s">
        <v>89</v>
      </c>
      <c r="B284" s="29">
        <v>3</v>
      </c>
      <c r="C284" s="29">
        <v>577.12</v>
      </c>
      <c r="D284" s="29">
        <v>3.13</v>
      </c>
      <c r="E284" s="29" t="s">
        <v>70</v>
      </c>
      <c r="F284" s="29">
        <v>581.19</v>
      </c>
    </row>
    <row r="285" spans="1:6" ht="14.25" customHeight="1">
      <c r="A285" s="29" t="s">
        <v>89</v>
      </c>
      <c r="B285" s="29">
        <v>4</v>
      </c>
      <c r="C285" s="29">
        <v>618.24</v>
      </c>
      <c r="D285" s="29">
        <v>34.89</v>
      </c>
      <c r="E285" s="29" t="s">
        <v>70</v>
      </c>
      <c r="F285" s="29">
        <v>622.31</v>
      </c>
    </row>
    <row r="286" spans="1:6" ht="14.25" customHeight="1">
      <c r="A286" s="29" t="s">
        <v>89</v>
      </c>
      <c r="B286" s="29">
        <v>5</v>
      </c>
      <c r="C286" s="29">
        <v>737.95</v>
      </c>
      <c r="D286" s="29">
        <v>97.95</v>
      </c>
      <c r="E286" s="29" t="s">
        <v>70</v>
      </c>
      <c r="F286" s="29">
        <v>742.02</v>
      </c>
    </row>
    <row r="287" spans="1:6" ht="14.25" customHeight="1">
      <c r="A287" s="29" t="s">
        <v>89</v>
      </c>
      <c r="B287" s="29">
        <v>6</v>
      </c>
      <c r="C287" s="29">
        <v>817.93</v>
      </c>
      <c r="D287" s="29">
        <v>159.53</v>
      </c>
      <c r="E287" s="29" t="s">
        <v>70</v>
      </c>
      <c r="F287" s="29" t="s">
        <v>91</v>
      </c>
    </row>
    <row r="288" spans="1:6" ht="14.25" customHeight="1">
      <c r="A288" s="29" t="s">
        <v>89</v>
      </c>
      <c r="B288" s="29">
        <v>7</v>
      </c>
      <c r="C288" s="29">
        <v>1069.45</v>
      </c>
      <c r="D288" s="29">
        <v>75.81</v>
      </c>
      <c r="E288" s="29" t="s">
        <v>70</v>
      </c>
      <c r="F288" s="29">
        <v>1073.52</v>
      </c>
    </row>
    <row r="289" spans="1:6" ht="14.25" customHeight="1">
      <c r="A289" s="29" t="s">
        <v>89</v>
      </c>
      <c r="B289" s="29">
        <v>8</v>
      </c>
      <c r="C289" s="29">
        <v>1145.51</v>
      </c>
      <c r="D289" s="29" t="s">
        <v>92</v>
      </c>
      <c r="E289" s="29" t="s">
        <v>70</v>
      </c>
      <c r="F289" s="29">
        <v>1149.58</v>
      </c>
    </row>
    <row r="290" spans="1:6" ht="14.25" customHeight="1">
      <c r="A290" s="29" t="s">
        <v>89</v>
      </c>
      <c r="B290" s="29">
        <v>9</v>
      </c>
      <c r="C290" s="29">
        <v>1235.07</v>
      </c>
      <c r="D290" s="29">
        <v>285.76</v>
      </c>
      <c r="E290" s="29">
        <v>29.61</v>
      </c>
      <c r="F290" s="29">
        <v>1239.14</v>
      </c>
    </row>
    <row r="291" spans="1:6" ht="14.25" customHeight="1">
      <c r="A291" s="29" t="s">
        <v>89</v>
      </c>
      <c r="B291" s="29">
        <v>10</v>
      </c>
      <c r="C291" s="29">
        <v>1245.21</v>
      </c>
      <c r="D291" s="29">
        <v>216.67</v>
      </c>
      <c r="E291" s="29">
        <v>23.21</v>
      </c>
      <c r="F291" s="29">
        <v>1249.28</v>
      </c>
    </row>
    <row r="292" spans="1:6" ht="14.25" customHeight="1">
      <c r="A292" s="29" t="s">
        <v>89</v>
      </c>
      <c r="B292" s="29">
        <v>11</v>
      </c>
      <c r="C292" s="29">
        <v>1214.03</v>
      </c>
      <c r="D292" s="29">
        <v>65.37</v>
      </c>
      <c r="E292" s="29">
        <v>7.75</v>
      </c>
      <c r="F292" s="29">
        <v>1218.1</v>
      </c>
    </row>
    <row r="293" spans="1:6" ht="14.25" customHeight="1">
      <c r="A293" s="29" t="s">
        <v>89</v>
      </c>
      <c r="B293" s="29">
        <v>12</v>
      </c>
      <c r="C293" s="29">
        <v>1227.83</v>
      </c>
      <c r="D293" s="29">
        <v>29.86</v>
      </c>
      <c r="E293" s="29">
        <v>10.85</v>
      </c>
      <c r="F293" s="29">
        <v>1231.9</v>
      </c>
    </row>
    <row r="294" spans="1:6" ht="14.25" customHeight="1">
      <c r="A294" s="29" t="s">
        <v>89</v>
      </c>
      <c r="B294" s="29">
        <v>13</v>
      </c>
      <c r="C294" s="29">
        <v>1233.97</v>
      </c>
      <c r="D294" s="29">
        <v>4.15</v>
      </c>
      <c r="E294" s="29">
        <v>12.82</v>
      </c>
      <c r="F294" s="29">
        <v>1238.04</v>
      </c>
    </row>
    <row r="295" spans="1:6" ht="14.25" customHeight="1">
      <c r="A295" s="29" t="s">
        <v>89</v>
      </c>
      <c r="B295" s="29">
        <v>14</v>
      </c>
      <c r="C295" s="29">
        <v>1221.28</v>
      </c>
      <c r="D295" s="29">
        <v>1.98</v>
      </c>
      <c r="E295" s="29">
        <v>45.55</v>
      </c>
      <c r="F295" s="29">
        <v>1225.35</v>
      </c>
    </row>
    <row r="296" spans="1:6" ht="14.25" customHeight="1">
      <c r="A296" s="29" t="s">
        <v>89</v>
      </c>
      <c r="B296" s="29">
        <v>15</v>
      </c>
      <c r="C296" s="29">
        <v>1185.42</v>
      </c>
      <c r="D296" s="29">
        <v>3.82</v>
      </c>
      <c r="E296" s="29">
        <v>35.06</v>
      </c>
      <c r="F296" s="29">
        <v>1189.49</v>
      </c>
    </row>
    <row r="297" spans="1:6" ht="14.25" customHeight="1">
      <c r="A297" s="29" t="s">
        <v>89</v>
      </c>
      <c r="B297" s="29">
        <v>16</v>
      </c>
      <c r="C297" s="29">
        <v>1195.24</v>
      </c>
      <c r="D297" s="29" t="s">
        <v>70</v>
      </c>
      <c r="E297" s="29">
        <v>52.46</v>
      </c>
      <c r="F297" s="29">
        <v>1199.31</v>
      </c>
    </row>
    <row r="298" spans="1:6" ht="14.25" customHeight="1">
      <c r="A298" s="29" t="s">
        <v>89</v>
      </c>
      <c r="B298" s="29">
        <v>17</v>
      </c>
      <c r="C298" s="29">
        <v>1199.89</v>
      </c>
      <c r="D298" s="29">
        <v>1.77</v>
      </c>
      <c r="E298" s="29">
        <v>1.33</v>
      </c>
      <c r="F298" s="29">
        <v>1203.96</v>
      </c>
    </row>
    <row r="299" spans="1:6" ht="14.25" customHeight="1">
      <c r="A299" s="29" t="s">
        <v>89</v>
      </c>
      <c r="B299" s="29">
        <v>18</v>
      </c>
      <c r="C299" s="29">
        <v>1267.47</v>
      </c>
      <c r="D299" s="29">
        <v>29.07</v>
      </c>
      <c r="E299" s="29" t="s">
        <v>70</v>
      </c>
      <c r="F299" s="29">
        <v>1271.54</v>
      </c>
    </row>
    <row r="300" spans="1:6" ht="14.25" customHeight="1">
      <c r="A300" s="29" t="s">
        <v>89</v>
      </c>
      <c r="B300" s="29">
        <v>19</v>
      </c>
      <c r="C300" s="29">
        <v>1300.44</v>
      </c>
      <c r="D300" s="29" t="s">
        <v>70</v>
      </c>
      <c r="E300" s="29">
        <v>4.47</v>
      </c>
      <c r="F300" s="29">
        <v>1304.51</v>
      </c>
    </row>
    <row r="301" spans="1:6" ht="14.25" customHeight="1">
      <c r="A301" s="29" t="s">
        <v>89</v>
      </c>
      <c r="B301" s="29">
        <v>20</v>
      </c>
      <c r="C301" s="29">
        <v>1283.31</v>
      </c>
      <c r="D301" s="29" t="s">
        <v>70</v>
      </c>
      <c r="E301" s="29">
        <v>84.16</v>
      </c>
      <c r="F301" s="29">
        <v>1287.38</v>
      </c>
    </row>
    <row r="302" spans="1:6" ht="14.25" customHeight="1">
      <c r="A302" s="29" t="s">
        <v>89</v>
      </c>
      <c r="B302" s="29">
        <v>21</v>
      </c>
      <c r="C302" s="29">
        <v>1237.21</v>
      </c>
      <c r="D302" s="29" t="s">
        <v>70</v>
      </c>
      <c r="E302" s="29">
        <v>97.74</v>
      </c>
      <c r="F302" s="29">
        <v>1241.28</v>
      </c>
    </row>
    <row r="303" spans="1:6" ht="14.25" customHeight="1">
      <c r="A303" s="29" t="s">
        <v>89</v>
      </c>
      <c r="B303" s="29">
        <v>22</v>
      </c>
      <c r="C303" s="29">
        <v>1092.53</v>
      </c>
      <c r="D303" s="29" t="s">
        <v>70</v>
      </c>
      <c r="E303" s="29">
        <v>97.42</v>
      </c>
      <c r="F303" s="29">
        <v>1096.6</v>
      </c>
    </row>
    <row r="304" spans="1:6" ht="14.25" customHeight="1">
      <c r="A304" s="29" t="s">
        <v>89</v>
      </c>
      <c r="B304" s="29">
        <v>23</v>
      </c>
      <c r="C304" s="29">
        <v>916.12</v>
      </c>
      <c r="D304" s="29" t="s">
        <v>70</v>
      </c>
      <c r="E304" s="29">
        <v>222.22</v>
      </c>
      <c r="F304" s="29">
        <v>920.19</v>
      </c>
    </row>
    <row r="305" spans="1:6" ht="14.25" customHeight="1">
      <c r="A305" s="29" t="s">
        <v>93</v>
      </c>
      <c r="B305" s="29">
        <v>0</v>
      </c>
      <c r="C305" s="29">
        <v>856.73</v>
      </c>
      <c r="D305" s="29" t="s">
        <v>70</v>
      </c>
      <c r="E305" s="29">
        <v>152.63</v>
      </c>
      <c r="F305" s="29">
        <v>860.8</v>
      </c>
    </row>
    <row r="306" spans="1:6" ht="14.25" customHeight="1">
      <c r="A306" s="29" t="s">
        <v>93</v>
      </c>
      <c r="B306" s="29">
        <v>1</v>
      </c>
      <c r="C306" s="29">
        <v>712.4</v>
      </c>
      <c r="D306" s="29" t="s">
        <v>70</v>
      </c>
      <c r="E306" s="29">
        <v>61.06</v>
      </c>
      <c r="F306" s="29">
        <v>716.47</v>
      </c>
    </row>
    <row r="307" spans="1:6" ht="14.25" customHeight="1">
      <c r="A307" s="29" t="s">
        <v>93</v>
      </c>
      <c r="B307" s="29">
        <v>2</v>
      </c>
      <c r="C307" s="29">
        <v>687.46</v>
      </c>
      <c r="D307" s="29" t="s">
        <v>70</v>
      </c>
      <c r="E307" s="29">
        <v>46.37</v>
      </c>
      <c r="F307" s="29">
        <v>691.53</v>
      </c>
    </row>
    <row r="308" spans="1:6" ht="14.25" customHeight="1">
      <c r="A308" s="29" t="s">
        <v>93</v>
      </c>
      <c r="B308" s="29">
        <v>3</v>
      </c>
      <c r="C308" s="29">
        <v>669.23</v>
      </c>
      <c r="D308" s="29">
        <v>3.81</v>
      </c>
      <c r="E308" s="29">
        <v>1.02</v>
      </c>
      <c r="F308" s="29">
        <v>673.3</v>
      </c>
    </row>
    <row r="309" spans="1:6" ht="14.25" customHeight="1">
      <c r="A309" s="29" t="s">
        <v>93</v>
      </c>
      <c r="B309" s="29">
        <v>4</v>
      </c>
      <c r="C309" s="29">
        <v>714.56</v>
      </c>
      <c r="D309" s="29">
        <v>80.95</v>
      </c>
      <c r="E309" s="29" t="s">
        <v>70</v>
      </c>
      <c r="F309" s="29">
        <v>718.63</v>
      </c>
    </row>
    <row r="310" spans="1:6" ht="14.25" customHeight="1">
      <c r="A310" s="29" t="s">
        <v>93</v>
      </c>
      <c r="B310" s="29">
        <v>5</v>
      </c>
      <c r="C310" s="29">
        <v>835.06</v>
      </c>
      <c r="D310" s="29">
        <v>82.69</v>
      </c>
      <c r="E310" s="29" t="s">
        <v>70</v>
      </c>
      <c r="F310" s="29">
        <v>839.13</v>
      </c>
    </row>
    <row r="311" spans="1:6" ht="14.25" customHeight="1">
      <c r="A311" s="29" t="s">
        <v>93</v>
      </c>
      <c r="B311" s="29">
        <v>6</v>
      </c>
      <c r="C311" s="29">
        <v>908.45</v>
      </c>
      <c r="D311" s="29">
        <v>146.37</v>
      </c>
      <c r="E311" s="29" t="s">
        <v>70</v>
      </c>
      <c r="F311" s="29">
        <v>912.52</v>
      </c>
    </row>
    <row r="312" spans="1:6" ht="14.25" customHeight="1">
      <c r="A312" s="29" t="s">
        <v>93</v>
      </c>
      <c r="B312" s="29">
        <v>7</v>
      </c>
      <c r="C312" s="29">
        <v>1086.34</v>
      </c>
      <c r="D312" s="29">
        <v>118.98</v>
      </c>
      <c r="E312" s="29" t="s">
        <v>70</v>
      </c>
      <c r="F312" s="29">
        <v>1090.41</v>
      </c>
    </row>
    <row r="313" spans="1:6" ht="14.25" customHeight="1">
      <c r="A313" s="29" t="s">
        <v>93</v>
      </c>
      <c r="B313" s="29">
        <v>8</v>
      </c>
      <c r="C313" s="29">
        <v>1195.24</v>
      </c>
      <c r="D313" s="29">
        <v>70.69</v>
      </c>
      <c r="E313" s="29" t="s">
        <v>70</v>
      </c>
      <c r="F313" s="29">
        <v>1199.31</v>
      </c>
    </row>
    <row r="314" spans="1:6" ht="14.25" customHeight="1">
      <c r="A314" s="29" t="s">
        <v>93</v>
      </c>
      <c r="B314" s="29">
        <v>9</v>
      </c>
      <c r="C314" s="29" t="s">
        <v>94</v>
      </c>
      <c r="D314" s="29">
        <v>23.4</v>
      </c>
      <c r="E314" s="29">
        <v>11.54</v>
      </c>
      <c r="F314" s="29">
        <v>1291.07</v>
      </c>
    </row>
    <row r="315" spans="1:6" ht="14.25" customHeight="1">
      <c r="A315" s="29" t="s">
        <v>93</v>
      </c>
      <c r="B315" s="29">
        <v>10</v>
      </c>
      <c r="C315" s="29">
        <v>1295.88</v>
      </c>
      <c r="D315" s="29">
        <v>21.18</v>
      </c>
      <c r="E315" s="29">
        <v>11.48</v>
      </c>
      <c r="F315" s="29">
        <v>1299.95</v>
      </c>
    </row>
    <row r="316" spans="1:6" ht="14.25" customHeight="1">
      <c r="A316" s="29" t="s">
        <v>93</v>
      </c>
      <c r="B316" s="29">
        <v>11</v>
      </c>
      <c r="C316" s="29">
        <v>1256.64</v>
      </c>
      <c r="D316" s="29">
        <v>39.73</v>
      </c>
      <c r="E316" s="29">
        <v>5.58</v>
      </c>
      <c r="F316" s="29">
        <v>1260.71</v>
      </c>
    </row>
    <row r="317" spans="1:6" ht="14.25" customHeight="1">
      <c r="A317" s="29" t="s">
        <v>93</v>
      </c>
      <c r="B317" s="29">
        <v>12</v>
      </c>
      <c r="C317" s="29">
        <v>1214.55</v>
      </c>
      <c r="D317" s="29">
        <v>80.06</v>
      </c>
      <c r="E317" s="29" t="s">
        <v>70</v>
      </c>
      <c r="F317" s="29">
        <v>1218.62</v>
      </c>
    </row>
    <row r="318" spans="1:6" ht="14.25" customHeight="1">
      <c r="A318" s="29" t="s">
        <v>93</v>
      </c>
      <c r="B318" s="29">
        <v>13</v>
      </c>
      <c r="C318" s="29">
        <v>1226.27</v>
      </c>
      <c r="D318" s="29">
        <v>68.73</v>
      </c>
      <c r="E318" s="29" t="s">
        <v>70</v>
      </c>
      <c r="F318" s="29">
        <v>1230.34</v>
      </c>
    </row>
    <row r="319" spans="1:6" ht="14.25" customHeight="1">
      <c r="A319" s="29" t="s">
        <v>93</v>
      </c>
      <c r="B319" s="29">
        <v>14</v>
      </c>
      <c r="C319" s="29">
        <v>1244.65</v>
      </c>
      <c r="D319" s="29">
        <v>53.4</v>
      </c>
      <c r="E319" s="29">
        <v>1.49</v>
      </c>
      <c r="F319" s="29">
        <v>1248.72</v>
      </c>
    </row>
    <row r="320" spans="1:6" ht="14.25" customHeight="1">
      <c r="A320" s="29" t="s">
        <v>93</v>
      </c>
      <c r="B320" s="29">
        <v>15</v>
      </c>
      <c r="C320" s="29">
        <v>1226.87</v>
      </c>
      <c r="D320" s="29">
        <v>53.9</v>
      </c>
      <c r="E320" s="29">
        <v>1.18</v>
      </c>
      <c r="F320" s="29">
        <v>1230.94</v>
      </c>
    </row>
    <row r="321" spans="1:6" ht="14.25" customHeight="1">
      <c r="A321" s="29" t="s">
        <v>93</v>
      </c>
      <c r="B321" s="29">
        <v>16</v>
      </c>
      <c r="C321" s="29">
        <v>1219.18</v>
      </c>
      <c r="D321" s="29">
        <v>50.51</v>
      </c>
      <c r="E321" s="29">
        <v>1.68</v>
      </c>
      <c r="F321" s="29">
        <v>1223.25</v>
      </c>
    </row>
    <row r="322" spans="1:6" ht="14.25" customHeight="1">
      <c r="A322" s="29" t="s">
        <v>93</v>
      </c>
      <c r="B322" s="29">
        <v>17</v>
      </c>
      <c r="C322" s="29">
        <v>1208.87</v>
      </c>
      <c r="D322" s="29">
        <v>84.24</v>
      </c>
      <c r="E322" s="29" t="s">
        <v>70</v>
      </c>
      <c r="F322" s="29">
        <v>1212.94</v>
      </c>
    </row>
    <row r="323" spans="1:6" ht="14.25" customHeight="1">
      <c r="A323" s="29" t="s">
        <v>93</v>
      </c>
      <c r="B323" s="29">
        <v>18</v>
      </c>
      <c r="C323" s="29">
        <v>1283.38</v>
      </c>
      <c r="D323" s="29">
        <v>153.27</v>
      </c>
      <c r="E323" s="29" t="s">
        <v>70</v>
      </c>
      <c r="F323" s="29">
        <v>1287.45</v>
      </c>
    </row>
    <row r="324" spans="1:6" ht="14.25" customHeight="1">
      <c r="A324" s="29" t="s">
        <v>93</v>
      </c>
      <c r="B324" s="29">
        <v>19</v>
      </c>
      <c r="C324" s="29">
        <v>1321.51</v>
      </c>
      <c r="D324" s="29">
        <v>114.55</v>
      </c>
      <c r="E324" s="29" t="s">
        <v>70</v>
      </c>
      <c r="F324" s="29">
        <v>1325.58</v>
      </c>
    </row>
    <row r="325" spans="1:6" ht="14.25" customHeight="1">
      <c r="A325" s="29" t="s">
        <v>93</v>
      </c>
      <c r="B325" s="29">
        <v>20</v>
      </c>
      <c r="C325" s="29">
        <v>1286.68</v>
      </c>
      <c r="D325" s="29">
        <v>89.58</v>
      </c>
      <c r="E325" s="29" t="s">
        <v>70</v>
      </c>
      <c r="F325" s="29">
        <v>1290.75</v>
      </c>
    </row>
    <row r="326" spans="1:6" ht="14.25" customHeight="1">
      <c r="A326" s="29" t="s">
        <v>93</v>
      </c>
      <c r="B326" s="29">
        <v>21</v>
      </c>
      <c r="C326" s="29">
        <v>1242.93</v>
      </c>
      <c r="D326" s="29">
        <v>23.52</v>
      </c>
      <c r="E326" s="29">
        <v>11.58</v>
      </c>
      <c r="F326" s="29" t="s">
        <v>95</v>
      </c>
    </row>
    <row r="327" spans="1:6" ht="14.25" customHeight="1">
      <c r="A327" s="29" t="s">
        <v>93</v>
      </c>
      <c r="B327" s="29">
        <v>22</v>
      </c>
      <c r="C327" s="29">
        <v>1142.95</v>
      </c>
      <c r="D327" s="29" t="s">
        <v>70</v>
      </c>
      <c r="E327" s="29">
        <v>72.34</v>
      </c>
      <c r="F327" s="29">
        <v>1147.02</v>
      </c>
    </row>
    <row r="328" spans="1:6" ht="14.25" customHeight="1">
      <c r="A328" s="29" t="s">
        <v>93</v>
      </c>
      <c r="B328" s="29">
        <v>23</v>
      </c>
      <c r="C328" s="29">
        <v>998.48</v>
      </c>
      <c r="D328" s="29" t="s">
        <v>70</v>
      </c>
      <c r="E328" s="29">
        <v>51.34</v>
      </c>
      <c r="F328" s="29">
        <v>1002.55</v>
      </c>
    </row>
    <row r="329" spans="1:6" ht="14.25" customHeight="1">
      <c r="A329" s="29" t="s">
        <v>96</v>
      </c>
      <c r="B329" s="29">
        <v>0</v>
      </c>
      <c r="C329" s="29">
        <v>899.05</v>
      </c>
      <c r="D329" s="29" t="s">
        <v>70</v>
      </c>
      <c r="E329" s="29">
        <v>30.07</v>
      </c>
      <c r="F329" s="29">
        <v>903.12</v>
      </c>
    </row>
    <row r="330" spans="1:6" ht="14.25" customHeight="1">
      <c r="A330" s="29" t="s">
        <v>96</v>
      </c>
      <c r="B330" s="29">
        <v>1</v>
      </c>
      <c r="C330" s="29">
        <v>758.15</v>
      </c>
      <c r="D330" s="29" t="s">
        <v>70</v>
      </c>
      <c r="E330" s="29">
        <v>35.19</v>
      </c>
      <c r="F330" s="29">
        <v>762.22</v>
      </c>
    </row>
    <row r="331" spans="1:6" ht="14.25" customHeight="1">
      <c r="A331" s="29" t="s">
        <v>96</v>
      </c>
      <c r="B331" s="29">
        <v>2</v>
      </c>
      <c r="C331" s="29">
        <v>697.69</v>
      </c>
      <c r="D331" s="29" t="s">
        <v>70</v>
      </c>
      <c r="E331" s="29">
        <v>16.61</v>
      </c>
      <c r="F331" s="29">
        <v>701.76</v>
      </c>
    </row>
    <row r="332" spans="1:6" ht="14.25" customHeight="1">
      <c r="A332" s="29" t="s">
        <v>96</v>
      </c>
      <c r="B332" s="29">
        <v>3</v>
      </c>
      <c r="C332" s="29">
        <v>681.88</v>
      </c>
      <c r="D332" s="29" t="s">
        <v>70</v>
      </c>
      <c r="E332" s="29">
        <v>1.29</v>
      </c>
      <c r="F332" s="29">
        <v>685.95</v>
      </c>
    </row>
    <row r="333" spans="1:6" ht="14.25" customHeight="1">
      <c r="A333" s="29" t="s">
        <v>96</v>
      </c>
      <c r="B333" s="29">
        <v>4</v>
      </c>
      <c r="C333" s="29">
        <v>680.27</v>
      </c>
      <c r="D333" s="29">
        <v>107.37</v>
      </c>
      <c r="E333" s="29" t="s">
        <v>70</v>
      </c>
      <c r="F333" s="29">
        <v>684.34</v>
      </c>
    </row>
    <row r="334" spans="1:6" ht="14.25" customHeight="1">
      <c r="A334" s="29" t="s">
        <v>96</v>
      </c>
      <c r="B334" s="29">
        <v>5</v>
      </c>
      <c r="C334" s="29">
        <v>738.3</v>
      </c>
      <c r="D334" s="29">
        <v>131.85</v>
      </c>
      <c r="E334" s="29" t="s">
        <v>70</v>
      </c>
      <c r="F334" s="29">
        <v>742.37</v>
      </c>
    </row>
    <row r="335" spans="1:6" ht="14.25" customHeight="1">
      <c r="A335" s="29" t="s">
        <v>96</v>
      </c>
      <c r="B335" s="29">
        <v>6</v>
      </c>
      <c r="C335" s="29">
        <v>706.46</v>
      </c>
      <c r="D335" s="29">
        <v>206.72</v>
      </c>
      <c r="E335" s="29" t="s">
        <v>70</v>
      </c>
      <c r="F335" s="29">
        <v>710.53</v>
      </c>
    </row>
    <row r="336" spans="1:6" ht="14.25" customHeight="1">
      <c r="A336" s="29" t="s">
        <v>96</v>
      </c>
      <c r="B336" s="29">
        <v>7</v>
      </c>
      <c r="C336" s="29">
        <v>858.84</v>
      </c>
      <c r="D336" s="29">
        <v>103.87</v>
      </c>
      <c r="E336" s="29" t="s">
        <v>70</v>
      </c>
      <c r="F336" s="29">
        <v>862.91</v>
      </c>
    </row>
    <row r="337" spans="1:6" ht="14.25" customHeight="1">
      <c r="A337" s="29" t="s">
        <v>96</v>
      </c>
      <c r="B337" s="29">
        <v>8</v>
      </c>
      <c r="C337" s="29">
        <v>947.3</v>
      </c>
      <c r="D337" s="29">
        <v>135.87</v>
      </c>
      <c r="E337" s="29" t="s">
        <v>70</v>
      </c>
      <c r="F337" s="29">
        <v>951.37</v>
      </c>
    </row>
    <row r="338" spans="1:6" ht="14.25" customHeight="1">
      <c r="A338" s="29" t="s">
        <v>96</v>
      </c>
      <c r="B338" s="29">
        <v>9</v>
      </c>
      <c r="C338" s="29">
        <v>1001.21</v>
      </c>
      <c r="D338" s="29">
        <v>105.41</v>
      </c>
      <c r="E338" s="29" t="s">
        <v>70</v>
      </c>
      <c r="F338" s="29">
        <v>1005.28</v>
      </c>
    </row>
    <row r="339" spans="1:6" ht="14.25" customHeight="1">
      <c r="A339" s="29" t="s">
        <v>96</v>
      </c>
      <c r="B339" s="29">
        <v>10</v>
      </c>
      <c r="C339" s="29">
        <v>1084.8</v>
      </c>
      <c r="D339" s="29">
        <v>40.87</v>
      </c>
      <c r="E339" s="29" t="s">
        <v>70</v>
      </c>
      <c r="F339" s="29">
        <v>1088.87</v>
      </c>
    </row>
    <row r="340" spans="1:6" ht="14.25" customHeight="1">
      <c r="A340" s="29" t="s">
        <v>96</v>
      </c>
      <c r="B340" s="29">
        <v>11</v>
      </c>
      <c r="C340" s="29">
        <v>1096.63</v>
      </c>
      <c r="D340" s="29">
        <v>22.77</v>
      </c>
      <c r="E340" s="29" t="s">
        <v>70</v>
      </c>
      <c r="F340" s="29">
        <v>1100.7</v>
      </c>
    </row>
    <row r="341" spans="1:6" ht="14.25" customHeight="1">
      <c r="A341" s="29" t="s">
        <v>96</v>
      </c>
      <c r="B341" s="29">
        <v>12</v>
      </c>
      <c r="C341" s="29">
        <v>1063.64</v>
      </c>
      <c r="D341" s="29">
        <v>67.57</v>
      </c>
      <c r="E341" s="29">
        <v>0.04</v>
      </c>
      <c r="F341" s="29">
        <v>1067.71</v>
      </c>
    </row>
    <row r="342" spans="1:6" ht="14.25" customHeight="1">
      <c r="A342" s="29" t="s">
        <v>96</v>
      </c>
      <c r="B342" s="29">
        <v>13</v>
      </c>
      <c r="C342" s="29">
        <v>1113.57</v>
      </c>
      <c r="D342" s="29">
        <v>59.11</v>
      </c>
      <c r="E342" s="29">
        <v>1.03</v>
      </c>
      <c r="F342" s="29">
        <v>1117.64</v>
      </c>
    </row>
    <row r="343" spans="1:6" ht="14.25" customHeight="1">
      <c r="A343" s="29" t="s">
        <v>96</v>
      </c>
      <c r="B343" s="29">
        <v>14</v>
      </c>
      <c r="C343" s="29">
        <v>1091.57</v>
      </c>
      <c r="D343" s="29">
        <v>100.67</v>
      </c>
      <c r="E343" s="29" t="s">
        <v>70</v>
      </c>
      <c r="F343" s="29">
        <v>1095.64</v>
      </c>
    </row>
    <row r="344" spans="1:6" ht="14.25" customHeight="1">
      <c r="A344" s="29" t="s">
        <v>96</v>
      </c>
      <c r="B344" s="29">
        <v>15</v>
      </c>
      <c r="C344" s="29">
        <v>1089.9</v>
      </c>
      <c r="D344" s="29">
        <v>91.33</v>
      </c>
      <c r="E344" s="29" t="s">
        <v>70</v>
      </c>
      <c r="F344" s="29">
        <v>1093.97</v>
      </c>
    </row>
    <row r="345" spans="1:6" ht="14.25" customHeight="1">
      <c r="A345" s="29" t="s">
        <v>96</v>
      </c>
      <c r="B345" s="29">
        <v>16</v>
      </c>
      <c r="C345" s="29">
        <v>1090.41</v>
      </c>
      <c r="D345" s="29">
        <v>66.09</v>
      </c>
      <c r="E345" s="29" t="s">
        <v>70</v>
      </c>
      <c r="F345" s="29">
        <v>1094.48</v>
      </c>
    </row>
    <row r="346" spans="1:6" ht="14.25" customHeight="1">
      <c r="A346" s="29" t="s">
        <v>96</v>
      </c>
      <c r="B346" s="29">
        <v>17</v>
      </c>
      <c r="C346" s="29">
        <v>1127.99</v>
      </c>
      <c r="D346" s="29">
        <v>47.43</v>
      </c>
      <c r="E346" s="29">
        <v>0.09</v>
      </c>
      <c r="F346" s="29">
        <v>1132.06</v>
      </c>
    </row>
    <row r="347" spans="1:6" ht="14.25" customHeight="1">
      <c r="A347" s="29" t="s">
        <v>96</v>
      </c>
      <c r="B347" s="29">
        <v>18</v>
      </c>
      <c r="C347" s="29">
        <v>1183.08</v>
      </c>
      <c r="D347" s="29">
        <v>157.08</v>
      </c>
      <c r="E347" s="29" t="s">
        <v>70</v>
      </c>
      <c r="F347" s="29">
        <v>1187.15</v>
      </c>
    </row>
    <row r="348" spans="1:6" ht="14.25" customHeight="1">
      <c r="A348" s="29" t="s">
        <v>96</v>
      </c>
      <c r="B348" s="29">
        <v>19</v>
      </c>
      <c r="C348" s="29">
        <v>1250.62</v>
      </c>
      <c r="D348" s="29">
        <v>124.2</v>
      </c>
      <c r="E348" s="29" t="s">
        <v>70</v>
      </c>
      <c r="F348" s="29">
        <v>1254.69</v>
      </c>
    </row>
    <row r="349" spans="1:6" ht="14.25" customHeight="1">
      <c r="A349" s="29" t="s">
        <v>96</v>
      </c>
      <c r="B349" s="29">
        <v>20</v>
      </c>
      <c r="C349" s="29">
        <v>1259.04</v>
      </c>
      <c r="D349" s="29">
        <v>120.23</v>
      </c>
      <c r="E349" s="29" t="s">
        <v>70</v>
      </c>
      <c r="F349" s="29">
        <v>1263.11</v>
      </c>
    </row>
    <row r="350" spans="1:6" ht="14.25" customHeight="1">
      <c r="A350" s="29" t="s">
        <v>96</v>
      </c>
      <c r="B350" s="29">
        <v>21</v>
      </c>
      <c r="C350" s="29">
        <v>1179.3</v>
      </c>
      <c r="D350" s="29">
        <v>59.09</v>
      </c>
      <c r="E350" s="29" t="s">
        <v>70</v>
      </c>
      <c r="F350" s="29">
        <v>1183.37</v>
      </c>
    </row>
    <row r="351" spans="1:6" ht="14.25" customHeight="1">
      <c r="A351" s="29" t="s">
        <v>96</v>
      </c>
      <c r="B351" s="29">
        <v>22</v>
      </c>
      <c r="C351" s="29">
        <v>1045.35</v>
      </c>
      <c r="D351" s="29">
        <v>21.34</v>
      </c>
      <c r="E351" s="29">
        <v>6.82</v>
      </c>
      <c r="F351" s="29">
        <v>1049.42</v>
      </c>
    </row>
    <row r="352" spans="1:6" ht="14.25" customHeight="1">
      <c r="A352" s="29" t="s">
        <v>96</v>
      </c>
      <c r="B352" s="29">
        <v>23</v>
      </c>
      <c r="C352" s="29">
        <v>922.61</v>
      </c>
      <c r="D352" s="29">
        <v>55.35</v>
      </c>
      <c r="E352" s="29" t="s">
        <v>70</v>
      </c>
      <c r="F352" s="29">
        <v>926.68</v>
      </c>
    </row>
    <row r="353" spans="1:6" ht="14.25" customHeight="1">
      <c r="A353" s="29" t="s">
        <v>97</v>
      </c>
      <c r="B353" s="29">
        <v>0</v>
      </c>
      <c r="C353" s="29">
        <v>833.07</v>
      </c>
      <c r="D353" s="29" t="s">
        <v>70</v>
      </c>
      <c r="E353" s="29">
        <v>40.62</v>
      </c>
      <c r="F353" s="29">
        <v>837.14</v>
      </c>
    </row>
    <row r="354" spans="1:6" ht="14.25" customHeight="1">
      <c r="A354" s="29" t="s">
        <v>97</v>
      </c>
      <c r="B354" s="29">
        <v>1</v>
      </c>
      <c r="C354" s="29">
        <v>726.17</v>
      </c>
      <c r="D354" s="29">
        <v>29.56</v>
      </c>
      <c r="E354" s="29" t="s">
        <v>70</v>
      </c>
      <c r="F354" s="29">
        <v>730.24</v>
      </c>
    </row>
    <row r="355" spans="1:6" ht="14.25" customHeight="1">
      <c r="A355" s="29" t="s">
        <v>97</v>
      </c>
      <c r="B355" s="29">
        <v>2</v>
      </c>
      <c r="C355" s="29">
        <v>686.93</v>
      </c>
      <c r="D355" s="29" t="s">
        <v>98</v>
      </c>
      <c r="E355" s="29" t="s">
        <v>70</v>
      </c>
      <c r="F355" s="29" t="s">
        <v>99</v>
      </c>
    </row>
    <row r="356" spans="1:6" ht="14.25" customHeight="1">
      <c r="A356" s="29" t="s">
        <v>97</v>
      </c>
      <c r="B356" s="29">
        <v>3</v>
      </c>
      <c r="C356" s="29">
        <v>672.16</v>
      </c>
      <c r="D356" s="29">
        <v>20.45</v>
      </c>
      <c r="E356" s="29" t="s">
        <v>70</v>
      </c>
      <c r="F356" s="29">
        <v>676.23</v>
      </c>
    </row>
    <row r="357" spans="1:6" ht="14.25" customHeight="1">
      <c r="A357" s="29" t="s">
        <v>97</v>
      </c>
      <c r="B357" s="29">
        <v>4</v>
      </c>
      <c r="C357" s="29">
        <v>649.92</v>
      </c>
      <c r="D357" s="29">
        <v>27.2</v>
      </c>
      <c r="E357" s="29" t="s">
        <v>70</v>
      </c>
      <c r="F357" s="29">
        <v>653.99</v>
      </c>
    </row>
    <row r="358" spans="1:6" ht="14.25" customHeight="1">
      <c r="A358" s="29" t="s">
        <v>97</v>
      </c>
      <c r="B358" s="29">
        <v>5</v>
      </c>
      <c r="C358" s="29">
        <v>653.06</v>
      </c>
      <c r="D358" s="29">
        <v>121.42</v>
      </c>
      <c r="E358" s="29" t="s">
        <v>70</v>
      </c>
      <c r="F358" s="29">
        <v>657.13</v>
      </c>
    </row>
    <row r="359" spans="1:6" ht="14.25" customHeight="1">
      <c r="A359" s="29" t="s">
        <v>97</v>
      </c>
      <c r="B359" s="29">
        <v>6</v>
      </c>
      <c r="C359" s="29">
        <v>643.89</v>
      </c>
      <c r="D359" s="29">
        <v>119.05</v>
      </c>
      <c r="E359" s="29" t="s">
        <v>70</v>
      </c>
      <c r="F359" s="29">
        <v>647.96</v>
      </c>
    </row>
    <row r="360" spans="1:6" ht="14.25" customHeight="1">
      <c r="A360" s="29" t="s">
        <v>97</v>
      </c>
      <c r="B360" s="29">
        <v>7</v>
      </c>
      <c r="C360" s="29">
        <v>803.28</v>
      </c>
      <c r="D360" s="29">
        <v>53.64</v>
      </c>
      <c r="E360" s="29" t="s">
        <v>70</v>
      </c>
      <c r="F360" s="29">
        <v>807.35</v>
      </c>
    </row>
    <row r="361" spans="1:6" ht="14.25" customHeight="1">
      <c r="A361" s="29" t="s">
        <v>97</v>
      </c>
      <c r="B361" s="29">
        <v>8</v>
      </c>
      <c r="C361" s="29">
        <v>873.24</v>
      </c>
      <c r="D361" s="29">
        <v>49.18</v>
      </c>
      <c r="E361" s="29" t="s">
        <v>70</v>
      </c>
      <c r="F361" s="29">
        <v>877.31</v>
      </c>
    </row>
    <row r="362" spans="1:6" ht="14.25" customHeight="1">
      <c r="A362" s="29" t="s">
        <v>97</v>
      </c>
      <c r="B362" s="29">
        <v>9</v>
      </c>
      <c r="C362" s="29">
        <v>980.81</v>
      </c>
      <c r="D362" s="29">
        <v>60.79</v>
      </c>
      <c r="E362" s="29" t="s">
        <v>70</v>
      </c>
      <c r="F362" s="29">
        <v>984.88</v>
      </c>
    </row>
    <row r="363" spans="1:6" ht="14.25" customHeight="1">
      <c r="A363" s="29" t="s">
        <v>97</v>
      </c>
      <c r="B363" s="29">
        <v>10</v>
      </c>
      <c r="C363" s="29">
        <v>1017.72</v>
      </c>
      <c r="D363" s="29">
        <v>52.64</v>
      </c>
      <c r="E363" s="29" t="s">
        <v>70</v>
      </c>
      <c r="F363" s="29">
        <v>1021.79</v>
      </c>
    </row>
    <row r="364" spans="1:6" ht="14.25" customHeight="1">
      <c r="A364" s="29" t="s">
        <v>97</v>
      </c>
      <c r="B364" s="29">
        <v>11</v>
      </c>
      <c r="C364" s="29">
        <v>1012.56</v>
      </c>
      <c r="D364" s="29">
        <v>76.71</v>
      </c>
      <c r="E364" s="29" t="s">
        <v>70</v>
      </c>
      <c r="F364" s="29">
        <v>1016.63</v>
      </c>
    </row>
    <row r="365" spans="1:6" ht="14.25" customHeight="1">
      <c r="A365" s="29" t="s">
        <v>97</v>
      </c>
      <c r="B365" s="29">
        <v>12</v>
      </c>
      <c r="C365" s="29">
        <v>1006.66</v>
      </c>
      <c r="D365" s="29">
        <v>18.93</v>
      </c>
      <c r="E365" s="29" t="s">
        <v>70</v>
      </c>
      <c r="F365" s="29">
        <v>1010.73</v>
      </c>
    </row>
    <row r="366" spans="1:6" ht="14.25" customHeight="1">
      <c r="A366" s="29" t="s">
        <v>97</v>
      </c>
      <c r="B366" s="29">
        <v>13</v>
      </c>
      <c r="C366" s="29">
        <v>1002.25</v>
      </c>
      <c r="D366" s="29">
        <v>14.23</v>
      </c>
      <c r="E366" s="29">
        <v>1.09</v>
      </c>
      <c r="F366" s="29">
        <v>1006.32</v>
      </c>
    </row>
    <row r="367" spans="1:6" ht="14.25" customHeight="1">
      <c r="A367" s="29" t="s">
        <v>97</v>
      </c>
      <c r="B367" s="29">
        <v>14</v>
      </c>
      <c r="C367" s="29">
        <v>1000.2</v>
      </c>
      <c r="D367" s="29">
        <v>1.93</v>
      </c>
      <c r="E367" s="29">
        <v>19.08</v>
      </c>
      <c r="F367" s="29">
        <v>1004.27</v>
      </c>
    </row>
    <row r="368" spans="1:6" ht="14.25" customHeight="1">
      <c r="A368" s="29" t="s">
        <v>97</v>
      </c>
      <c r="B368" s="29">
        <v>15</v>
      </c>
      <c r="C368" s="29">
        <v>998.53</v>
      </c>
      <c r="D368" s="29">
        <v>4.98</v>
      </c>
      <c r="E368" s="29">
        <v>12.88</v>
      </c>
      <c r="F368" s="29">
        <v>1002.6</v>
      </c>
    </row>
    <row r="369" spans="1:6" ht="14.25" customHeight="1">
      <c r="A369" s="29" t="s">
        <v>97</v>
      </c>
      <c r="B369" s="29">
        <v>16</v>
      </c>
      <c r="C369" s="29">
        <v>1004.92</v>
      </c>
      <c r="D369" s="29">
        <v>1.32</v>
      </c>
      <c r="E369" s="29">
        <v>20.67</v>
      </c>
      <c r="F369" s="29">
        <v>1008.99</v>
      </c>
    </row>
    <row r="370" spans="1:6" ht="14.25" customHeight="1">
      <c r="A370" s="29" t="s">
        <v>97</v>
      </c>
      <c r="B370" s="29">
        <v>17</v>
      </c>
      <c r="C370" s="29">
        <v>1012.25</v>
      </c>
      <c r="D370" s="29">
        <v>45.51</v>
      </c>
      <c r="E370" s="29" t="s">
        <v>70</v>
      </c>
      <c r="F370" s="29">
        <v>1016.32</v>
      </c>
    </row>
    <row r="371" spans="1:6" ht="14.25" customHeight="1">
      <c r="A371" s="29" t="s">
        <v>97</v>
      </c>
      <c r="B371" s="29">
        <v>18</v>
      </c>
      <c r="C371" s="29">
        <v>1162.93</v>
      </c>
      <c r="D371" s="29">
        <v>73.4</v>
      </c>
      <c r="E371" s="29" t="s">
        <v>70</v>
      </c>
      <c r="F371" s="29" t="s">
        <v>100</v>
      </c>
    </row>
    <row r="372" spans="1:6" ht="14.25" customHeight="1">
      <c r="A372" s="29" t="s">
        <v>97</v>
      </c>
      <c r="B372" s="29">
        <v>19</v>
      </c>
      <c r="C372" s="29">
        <v>1233.5</v>
      </c>
      <c r="D372" s="29">
        <v>34.4</v>
      </c>
      <c r="E372" s="29" t="s">
        <v>70</v>
      </c>
      <c r="F372" s="29">
        <v>1237.57</v>
      </c>
    </row>
    <row r="373" spans="1:6" ht="14.25" customHeight="1">
      <c r="A373" s="29" t="s">
        <v>97</v>
      </c>
      <c r="B373" s="29">
        <v>20</v>
      </c>
      <c r="C373" s="29">
        <v>1234.68</v>
      </c>
      <c r="D373" s="29">
        <v>8.66</v>
      </c>
      <c r="E373" s="29">
        <v>12.75</v>
      </c>
      <c r="F373" s="29">
        <v>1238.75</v>
      </c>
    </row>
    <row r="374" spans="1:6" ht="14.25" customHeight="1">
      <c r="A374" s="29" t="s">
        <v>97</v>
      </c>
      <c r="B374" s="29">
        <v>21</v>
      </c>
      <c r="C374" s="29">
        <v>1153.66</v>
      </c>
      <c r="D374" s="29">
        <v>0.15</v>
      </c>
      <c r="E374" s="29">
        <v>1.73</v>
      </c>
      <c r="F374" s="29">
        <v>1157.73</v>
      </c>
    </row>
    <row r="375" spans="1:6" ht="14.25" customHeight="1">
      <c r="A375" s="29" t="s">
        <v>97</v>
      </c>
      <c r="B375" s="29">
        <v>22</v>
      </c>
      <c r="C375" s="29">
        <v>1059.42</v>
      </c>
      <c r="D375" s="29" t="s">
        <v>70</v>
      </c>
      <c r="E375" s="29">
        <v>38.72</v>
      </c>
      <c r="F375" s="29">
        <v>1063.49</v>
      </c>
    </row>
    <row r="376" spans="1:6" ht="14.25" customHeight="1">
      <c r="A376" s="29" t="s">
        <v>97</v>
      </c>
      <c r="B376" s="29">
        <v>23</v>
      </c>
      <c r="C376" s="29">
        <v>916.7</v>
      </c>
      <c r="D376" s="29">
        <v>0.13</v>
      </c>
      <c r="E376" s="29">
        <v>2.77</v>
      </c>
      <c r="F376" s="29">
        <v>920.77</v>
      </c>
    </row>
    <row r="377" spans="1:6" ht="14.25" customHeight="1">
      <c r="A377" s="29" t="s">
        <v>101</v>
      </c>
      <c r="B377" s="29">
        <v>0</v>
      </c>
      <c r="C377" s="29">
        <v>872.79</v>
      </c>
      <c r="D377" s="29" t="s">
        <v>70</v>
      </c>
      <c r="E377" s="29">
        <v>71.27</v>
      </c>
      <c r="F377" s="29">
        <v>876.86</v>
      </c>
    </row>
    <row r="378" spans="1:6" ht="14.25" customHeight="1">
      <c r="A378" s="29" t="s">
        <v>101</v>
      </c>
      <c r="B378" s="29">
        <v>1</v>
      </c>
      <c r="C378" s="29">
        <v>730.94</v>
      </c>
      <c r="D378" s="29">
        <v>13.59</v>
      </c>
      <c r="E378" s="29" t="s">
        <v>70</v>
      </c>
      <c r="F378" s="29">
        <v>735.01</v>
      </c>
    </row>
    <row r="379" spans="1:6" ht="14.25" customHeight="1">
      <c r="A379" s="29" t="s">
        <v>101</v>
      </c>
      <c r="B379" s="29">
        <v>2</v>
      </c>
      <c r="C379" s="29">
        <v>675.11</v>
      </c>
      <c r="D379" s="29" t="s">
        <v>70</v>
      </c>
      <c r="E379" s="29">
        <v>41.19</v>
      </c>
      <c r="F379" s="29">
        <v>679.18</v>
      </c>
    </row>
    <row r="380" spans="1:6" ht="14.25" customHeight="1">
      <c r="A380" s="29" t="s">
        <v>101</v>
      </c>
      <c r="B380" s="29">
        <v>3</v>
      </c>
      <c r="C380" s="29">
        <v>648.85</v>
      </c>
      <c r="D380" s="29">
        <v>12.98</v>
      </c>
      <c r="E380" s="29" t="s">
        <v>70</v>
      </c>
      <c r="F380" s="29">
        <v>652.92</v>
      </c>
    </row>
    <row r="381" spans="1:6" ht="14.25" customHeight="1">
      <c r="A381" s="29" t="s">
        <v>101</v>
      </c>
      <c r="B381" s="29">
        <v>4</v>
      </c>
      <c r="C381" s="29">
        <v>733.08</v>
      </c>
      <c r="D381" s="29">
        <v>39.39</v>
      </c>
      <c r="E381" s="29" t="s">
        <v>70</v>
      </c>
      <c r="F381" s="29">
        <v>737.15</v>
      </c>
    </row>
    <row r="382" spans="1:6" ht="14.25" customHeight="1">
      <c r="A382" s="29" t="s">
        <v>101</v>
      </c>
      <c r="B382" s="29">
        <v>5</v>
      </c>
      <c r="C382" s="29">
        <v>828.71</v>
      </c>
      <c r="D382" s="29">
        <v>73.34</v>
      </c>
      <c r="E382" s="29" t="s">
        <v>70</v>
      </c>
      <c r="F382" s="29">
        <v>832.78</v>
      </c>
    </row>
    <row r="383" spans="1:6" ht="14.25" customHeight="1">
      <c r="A383" s="29" t="s">
        <v>101</v>
      </c>
      <c r="B383" s="29">
        <v>6</v>
      </c>
      <c r="C383" s="29">
        <v>911.27</v>
      </c>
      <c r="D383" s="29">
        <v>129.83</v>
      </c>
      <c r="E383" s="29" t="s">
        <v>70</v>
      </c>
      <c r="F383" s="29">
        <v>915.34</v>
      </c>
    </row>
    <row r="384" spans="1:6" ht="14.25" customHeight="1">
      <c r="A384" s="29" t="s">
        <v>101</v>
      </c>
      <c r="B384" s="29">
        <v>7</v>
      </c>
      <c r="C384" s="29">
        <v>1068.3</v>
      </c>
      <c r="D384" s="29">
        <v>111.67</v>
      </c>
      <c r="E384" s="29" t="s">
        <v>70</v>
      </c>
      <c r="F384" s="29">
        <v>1072.37</v>
      </c>
    </row>
    <row r="385" spans="1:6" ht="14.25" customHeight="1">
      <c r="A385" s="29" t="s">
        <v>101</v>
      </c>
      <c r="B385" s="29">
        <v>8</v>
      </c>
      <c r="C385" s="29">
        <v>1188.13</v>
      </c>
      <c r="D385" s="29">
        <v>93.72</v>
      </c>
      <c r="E385" s="29" t="s">
        <v>70</v>
      </c>
      <c r="F385" s="29">
        <v>1192.2</v>
      </c>
    </row>
    <row r="386" spans="1:6" ht="14.25" customHeight="1">
      <c r="A386" s="29" t="s">
        <v>101</v>
      </c>
      <c r="B386" s="29">
        <v>9</v>
      </c>
      <c r="C386" s="29">
        <v>1231.95</v>
      </c>
      <c r="D386" s="29">
        <v>40.16</v>
      </c>
      <c r="E386" s="29" t="s">
        <v>70</v>
      </c>
      <c r="F386" s="29">
        <v>1236.02</v>
      </c>
    </row>
    <row r="387" spans="1:6" ht="14.25" customHeight="1">
      <c r="A387" s="29" t="s">
        <v>101</v>
      </c>
      <c r="B387" s="29">
        <v>10</v>
      </c>
      <c r="C387" s="29">
        <v>1241.1</v>
      </c>
      <c r="D387" s="29">
        <v>23.4</v>
      </c>
      <c r="E387" s="29" t="s">
        <v>70</v>
      </c>
      <c r="F387" s="29">
        <v>1245.17</v>
      </c>
    </row>
    <row r="388" spans="1:6" ht="14.25" customHeight="1">
      <c r="A388" s="29" t="s">
        <v>101</v>
      </c>
      <c r="B388" s="29">
        <v>11</v>
      </c>
      <c r="C388" s="29">
        <v>1245.54</v>
      </c>
      <c r="D388" s="29">
        <v>20.59</v>
      </c>
      <c r="E388" s="29" t="s">
        <v>70</v>
      </c>
      <c r="F388" s="29">
        <v>1249.61</v>
      </c>
    </row>
    <row r="389" spans="1:6" ht="14.25" customHeight="1">
      <c r="A389" s="29" t="s">
        <v>101</v>
      </c>
      <c r="B389" s="29">
        <v>12</v>
      </c>
      <c r="C389" s="29">
        <v>1217.15</v>
      </c>
      <c r="D389" s="29">
        <v>33.01</v>
      </c>
      <c r="E389" s="29" t="s">
        <v>70</v>
      </c>
      <c r="F389" s="29">
        <v>1221.22</v>
      </c>
    </row>
    <row r="390" spans="1:6" ht="14.25" customHeight="1">
      <c r="A390" s="29" t="s">
        <v>101</v>
      </c>
      <c r="B390" s="29">
        <v>13</v>
      </c>
      <c r="C390" s="29">
        <v>1222.47</v>
      </c>
      <c r="D390" s="29">
        <v>31.84</v>
      </c>
      <c r="E390" s="29" t="s">
        <v>70</v>
      </c>
      <c r="F390" s="29">
        <v>1226.54</v>
      </c>
    </row>
    <row r="391" spans="1:6" ht="14.25" customHeight="1">
      <c r="A391" s="29" t="s">
        <v>101</v>
      </c>
      <c r="B391" s="29">
        <v>14</v>
      </c>
      <c r="C391" s="29">
        <v>1217.12</v>
      </c>
      <c r="D391" s="29">
        <v>29.31</v>
      </c>
      <c r="E391" s="29" t="s">
        <v>70</v>
      </c>
      <c r="F391" s="29">
        <v>1221.19</v>
      </c>
    </row>
    <row r="392" spans="1:6" ht="14.25" customHeight="1">
      <c r="A392" s="29" t="s">
        <v>101</v>
      </c>
      <c r="B392" s="29">
        <v>15</v>
      </c>
      <c r="C392" s="29">
        <v>1203.45</v>
      </c>
      <c r="D392" s="29">
        <v>24.85</v>
      </c>
      <c r="E392" s="29" t="s">
        <v>70</v>
      </c>
      <c r="F392" s="29">
        <v>1207.52</v>
      </c>
    </row>
    <row r="393" spans="1:6" ht="14.25" customHeight="1">
      <c r="A393" s="29" t="s">
        <v>101</v>
      </c>
      <c r="B393" s="29">
        <v>16</v>
      </c>
      <c r="C393" s="29">
        <v>1190.04</v>
      </c>
      <c r="D393" s="29">
        <v>1.54</v>
      </c>
      <c r="E393" s="29" t="s">
        <v>70</v>
      </c>
      <c r="F393" s="29">
        <v>1194.11</v>
      </c>
    </row>
    <row r="394" spans="1:6" ht="14.25" customHeight="1">
      <c r="A394" s="29" t="s">
        <v>101</v>
      </c>
      <c r="B394" s="29">
        <v>17</v>
      </c>
      <c r="C394" s="29">
        <v>1191.65</v>
      </c>
      <c r="D394" s="29">
        <v>62.89</v>
      </c>
      <c r="E394" s="29" t="s">
        <v>70</v>
      </c>
      <c r="F394" s="29">
        <v>1195.72</v>
      </c>
    </row>
    <row r="395" spans="1:6" ht="14.25" customHeight="1">
      <c r="A395" s="29" t="s">
        <v>101</v>
      </c>
      <c r="B395" s="29">
        <v>18</v>
      </c>
      <c r="C395" s="29">
        <v>1214.64</v>
      </c>
      <c r="D395" s="29">
        <v>86.43</v>
      </c>
      <c r="E395" s="29" t="s">
        <v>70</v>
      </c>
      <c r="F395" s="29">
        <v>1218.71</v>
      </c>
    </row>
    <row r="396" spans="1:6" ht="14.25" customHeight="1">
      <c r="A396" s="29" t="s">
        <v>101</v>
      </c>
      <c r="B396" s="29">
        <v>19</v>
      </c>
      <c r="C396" s="29">
        <v>1240.92</v>
      </c>
      <c r="D396" s="29">
        <v>64.48</v>
      </c>
      <c r="E396" s="29" t="s">
        <v>70</v>
      </c>
      <c r="F396" s="29">
        <v>1244.99</v>
      </c>
    </row>
    <row r="397" spans="1:6" ht="14.25" customHeight="1">
      <c r="A397" s="29" t="s">
        <v>101</v>
      </c>
      <c r="B397" s="29">
        <v>20</v>
      </c>
      <c r="C397" s="29">
        <v>1223.89</v>
      </c>
      <c r="D397" s="29">
        <v>18.41</v>
      </c>
      <c r="E397" s="29" t="s">
        <v>70</v>
      </c>
      <c r="F397" s="29">
        <v>1227.96</v>
      </c>
    </row>
    <row r="398" spans="1:6" ht="14.25" customHeight="1">
      <c r="A398" s="29" t="s">
        <v>101</v>
      </c>
      <c r="B398" s="29">
        <v>21</v>
      </c>
      <c r="C398" s="29">
        <v>1224.92</v>
      </c>
      <c r="D398" s="29" t="s">
        <v>70</v>
      </c>
      <c r="E398" s="29">
        <v>2.45</v>
      </c>
      <c r="F398" s="29">
        <v>1228.99</v>
      </c>
    </row>
    <row r="399" spans="1:6" ht="14.25" customHeight="1">
      <c r="A399" s="29" t="s">
        <v>101</v>
      </c>
      <c r="B399" s="29">
        <v>22</v>
      </c>
      <c r="C399" s="29">
        <v>1133.78</v>
      </c>
      <c r="D399" s="29" t="s">
        <v>70</v>
      </c>
      <c r="E399" s="29">
        <v>85.68</v>
      </c>
      <c r="F399" s="29">
        <v>1137.85</v>
      </c>
    </row>
    <row r="400" spans="1:6" ht="14.25" customHeight="1">
      <c r="A400" s="29" t="s">
        <v>101</v>
      </c>
      <c r="B400" s="29">
        <v>23</v>
      </c>
      <c r="C400" s="29">
        <v>992.6</v>
      </c>
      <c r="D400" s="29" t="s">
        <v>70</v>
      </c>
      <c r="E400" s="29">
        <v>41.29</v>
      </c>
      <c r="F400" s="29">
        <v>996.67</v>
      </c>
    </row>
    <row r="401" spans="1:6" ht="14.25" customHeight="1">
      <c r="A401" s="29" t="s">
        <v>102</v>
      </c>
      <c r="B401" s="29">
        <v>0</v>
      </c>
      <c r="C401" s="29">
        <v>926.72</v>
      </c>
      <c r="D401" s="29" t="s">
        <v>70</v>
      </c>
      <c r="E401" s="29">
        <v>38.67</v>
      </c>
      <c r="F401" s="29">
        <v>930.79</v>
      </c>
    </row>
    <row r="402" spans="1:6" ht="14.25" customHeight="1">
      <c r="A402" s="29" t="s">
        <v>102</v>
      </c>
      <c r="B402" s="29">
        <v>1</v>
      </c>
      <c r="C402" s="29">
        <v>877.18</v>
      </c>
      <c r="D402" s="29" t="s">
        <v>70</v>
      </c>
      <c r="E402" s="29">
        <v>32.31</v>
      </c>
      <c r="F402" s="29">
        <v>881.25</v>
      </c>
    </row>
    <row r="403" spans="1:6" ht="14.25" customHeight="1">
      <c r="A403" s="29" t="s">
        <v>102</v>
      </c>
      <c r="B403" s="29">
        <v>2</v>
      </c>
      <c r="C403" s="29">
        <v>726.33</v>
      </c>
      <c r="D403" s="29" t="s">
        <v>70</v>
      </c>
      <c r="E403" s="29">
        <v>26.01</v>
      </c>
      <c r="F403" s="29">
        <v>730.4</v>
      </c>
    </row>
    <row r="404" spans="1:6" ht="14.25" customHeight="1">
      <c r="A404" s="29" t="s">
        <v>102</v>
      </c>
      <c r="B404" s="29">
        <v>3</v>
      </c>
      <c r="C404" s="29">
        <v>700.12</v>
      </c>
      <c r="D404" s="29">
        <v>30.29</v>
      </c>
      <c r="E404" s="29" t="s">
        <v>70</v>
      </c>
      <c r="F404" s="29">
        <v>704.19</v>
      </c>
    </row>
    <row r="405" spans="1:6" ht="14.25" customHeight="1">
      <c r="A405" s="29" t="s">
        <v>102</v>
      </c>
      <c r="B405" s="29">
        <v>4</v>
      </c>
      <c r="C405" s="29">
        <v>828.47</v>
      </c>
      <c r="D405" s="29">
        <v>10.31</v>
      </c>
      <c r="E405" s="29" t="s">
        <v>70</v>
      </c>
      <c r="F405" s="29">
        <v>832.54</v>
      </c>
    </row>
    <row r="406" spans="1:6" ht="14.25" customHeight="1">
      <c r="A406" s="29" t="s">
        <v>102</v>
      </c>
      <c r="B406" s="29">
        <v>5</v>
      </c>
      <c r="C406" s="29">
        <v>867.88</v>
      </c>
      <c r="D406" s="29">
        <v>37.43</v>
      </c>
      <c r="E406" s="29" t="s">
        <v>70</v>
      </c>
      <c r="F406" s="29">
        <v>871.95</v>
      </c>
    </row>
    <row r="407" spans="1:6" ht="14.25" customHeight="1">
      <c r="A407" s="29" t="s">
        <v>102</v>
      </c>
      <c r="B407" s="29">
        <v>6</v>
      </c>
      <c r="C407" s="29">
        <v>920.93</v>
      </c>
      <c r="D407" s="29">
        <v>173.62</v>
      </c>
      <c r="E407" s="29" t="s">
        <v>70</v>
      </c>
      <c r="F407" s="29" t="s">
        <v>103</v>
      </c>
    </row>
    <row r="408" spans="1:6" ht="14.25" customHeight="1">
      <c r="A408" s="29" t="s">
        <v>102</v>
      </c>
      <c r="B408" s="29">
        <v>7</v>
      </c>
      <c r="C408" s="29">
        <v>1116.86</v>
      </c>
      <c r="D408" s="29">
        <v>67.88</v>
      </c>
      <c r="E408" s="29" t="s">
        <v>70</v>
      </c>
      <c r="F408" s="29">
        <v>1120.93</v>
      </c>
    </row>
    <row r="409" spans="1:6" ht="14.25" customHeight="1">
      <c r="A409" s="29" t="s">
        <v>102</v>
      </c>
      <c r="B409" s="29">
        <v>8</v>
      </c>
      <c r="C409" s="29">
        <v>1231.39</v>
      </c>
      <c r="D409" s="29">
        <v>62.5</v>
      </c>
      <c r="E409" s="29" t="s">
        <v>70</v>
      </c>
      <c r="F409" s="29">
        <v>1235.46</v>
      </c>
    </row>
    <row r="410" spans="1:6" ht="14.25" customHeight="1">
      <c r="A410" s="29" t="s">
        <v>102</v>
      </c>
      <c r="B410" s="29">
        <v>9</v>
      </c>
      <c r="C410" s="29">
        <v>1284.84</v>
      </c>
      <c r="D410" s="29">
        <v>11.98</v>
      </c>
      <c r="E410" s="29" t="s">
        <v>70</v>
      </c>
      <c r="F410" s="29">
        <v>1288.91</v>
      </c>
    </row>
    <row r="411" spans="1:6" ht="14.25" customHeight="1">
      <c r="A411" s="29" t="s">
        <v>102</v>
      </c>
      <c r="B411" s="29">
        <v>10</v>
      </c>
      <c r="C411" s="29">
        <v>1286.28</v>
      </c>
      <c r="D411" s="29">
        <v>1.15</v>
      </c>
      <c r="E411" s="29">
        <v>0.53</v>
      </c>
      <c r="F411" s="29">
        <v>1290.35</v>
      </c>
    </row>
    <row r="412" spans="1:6" ht="14.25" customHeight="1">
      <c r="A412" s="29" t="s">
        <v>102</v>
      </c>
      <c r="B412" s="29">
        <v>11</v>
      </c>
      <c r="C412" s="29">
        <v>1281.73</v>
      </c>
      <c r="D412" s="29" t="s">
        <v>70</v>
      </c>
      <c r="E412" s="29">
        <v>9.87</v>
      </c>
      <c r="F412" s="29">
        <v>1285.8</v>
      </c>
    </row>
    <row r="413" spans="1:6" ht="14.25" customHeight="1">
      <c r="A413" s="29" t="s">
        <v>102</v>
      </c>
      <c r="B413" s="29">
        <v>12</v>
      </c>
      <c r="C413" s="29">
        <v>1234.14</v>
      </c>
      <c r="D413" s="29">
        <v>38.71</v>
      </c>
      <c r="E413" s="29" t="s">
        <v>70</v>
      </c>
      <c r="F413" s="29">
        <v>1238.21</v>
      </c>
    </row>
    <row r="414" spans="1:6" ht="14.25" customHeight="1">
      <c r="A414" s="29" t="s">
        <v>102</v>
      </c>
      <c r="B414" s="29">
        <v>13</v>
      </c>
      <c r="C414" s="29">
        <v>1259.78</v>
      </c>
      <c r="D414" s="29">
        <v>10.07</v>
      </c>
      <c r="E414" s="29" t="s">
        <v>70</v>
      </c>
      <c r="F414" s="29">
        <v>1263.85</v>
      </c>
    </row>
    <row r="415" spans="1:6" ht="14.25" customHeight="1">
      <c r="A415" s="29" t="s">
        <v>102</v>
      </c>
      <c r="B415" s="29">
        <v>14</v>
      </c>
      <c r="C415" s="29">
        <v>1245.48</v>
      </c>
      <c r="D415" s="29">
        <v>7.43</v>
      </c>
      <c r="E415" s="29">
        <v>0.18</v>
      </c>
      <c r="F415" s="29">
        <v>1249.55</v>
      </c>
    </row>
    <row r="416" spans="1:6" ht="14.25" customHeight="1">
      <c r="A416" s="29" t="s">
        <v>102</v>
      </c>
      <c r="B416" s="29">
        <v>15</v>
      </c>
      <c r="C416" s="29">
        <v>1229.82</v>
      </c>
      <c r="D416" s="29">
        <v>5.75</v>
      </c>
      <c r="E416" s="29">
        <v>0.04</v>
      </c>
      <c r="F416" s="29">
        <v>1233.89</v>
      </c>
    </row>
    <row r="417" spans="1:6" ht="14.25" customHeight="1">
      <c r="A417" s="29" t="s">
        <v>102</v>
      </c>
      <c r="B417" s="29">
        <v>16</v>
      </c>
      <c r="C417" s="29">
        <v>1214.31</v>
      </c>
      <c r="D417" s="29" t="s">
        <v>70</v>
      </c>
      <c r="E417" s="29">
        <v>9.77</v>
      </c>
      <c r="F417" s="29">
        <v>1218.38</v>
      </c>
    </row>
    <row r="418" spans="1:6" ht="14.25" customHeight="1">
      <c r="A418" s="29" t="s">
        <v>102</v>
      </c>
      <c r="B418" s="29">
        <v>17</v>
      </c>
      <c r="C418" s="29">
        <v>1224.6</v>
      </c>
      <c r="D418" s="29">
        <v>18.4</v>
      </c>
      <c r="E418" s="29" t="s">
        <v>70</v>
      </c>
      <c r="F418" s="29">
        <v>1228.67</v>
      </c>
    </row>
    <row r="419" spans="1:6" ht="14.25" customHeight="1">
      <c r="A419" s="29" t="s">
        <v>102</v>
      </c>
      <c r="B419" s="29">
        <v>18</v>
      </c>
      <c r="C419" s="29">
        <v>1274.88</v>
      </c>
      <c r="D419" s="29">
        <v>92.4</v>
      </c>
      <c r="E419" s="29" t="s">
        <v>70</v>
      </c>
      <c r="F419" s="29">
        <v>1278.95</v>
      </c>
    </row>
    <row r="420" spans="1:6" ht="14.25" customHeight="1">
      <c r="A420" s="29" t="s">
        <v>102</v>
      </c>
      <c r="B420" s="29">
        <v>19</v>
      </c>
      <c r="C420" s="29">
        <v>1289.54</v>
      </c>
      <c r="D420" s="29" t="s">
        <v>70</v>
      </c>
      <c r="E420" s="29">
        <v>23.18</v>
      </c>
      <c r="F420" s="29">
        <v>1293.61</v>
      </c>
    </row>
    <row r="421" spans="1:6" ht="14.25" customHeight="1">
      <c r="A421" s="29" t="s">
        <v>102</v>
      </c>
      <c r="B421" s="29">
        <v>20</v>
      </c>
      <c r="C421" s="29">
        <v>1265.16</v>
      </c>
      <c r="D421" s="29" t="s">
        <v>70</v>
      </c>
      <c r="E421" s="29">
        <v>53.29</v>
      </c>
      <c r="F421" s="29">
        <v>1269.23</v>
      </c>
    </row>
    <row r="422" spans="1:6" ht="14.25" customHeight="1">
      <c r="A422" s="29" t="s">
        <v>102</v>
      </c>
      <c r="B422" s="29">
        <v>21</v>
      </c>
      <c r="C422" s="29">
        <v>1239.87</v>
      </c>
      <c r="D422" s="29" t="s">
        <v>70</v>
      </c>
      <c r="E422" s="29">
        <v>48.2</v>
      </c>
      <c r="F422" s="29">
        <v>1243.94</v>
      </c>
    </row>
    <row r="423" spans="1:6" ht="14.25" customHeight="1">
      <c r="A423" s="29" t="s">
        <v>102</v>
      </c>
      <c r="B423" s="29">
        <v>22</v>
      </c>
      <c r="C423" s="29">
        <v>1155.43</v>
      </c>
      <c r="D423" s="29" t="s">
        <v>70</v>
      </c>
      <c r="E423" s="29">
        <v>69.66</v>
      </c>
      <c r="F423" s="29">
        <v>1159.5</v>
      </c>
    </row>
    <row r="424" spans="1:6" ht="14.25" customHeight="1">
      <c r="A424" s="29" t="s">
        <v>102</v>
      </c>
      <c r="B424" s="29">
        <v>23</v>
      </c>
      <c r="C424" s="29">
        <v>996.7</v>
      </c>
      <c r="D424" s="29" t="s">
        <v>70</v>
      </c>
      <c r="E424" s="29">
        <v>92.94</v>
      </c>
      <c r="F424" s="29">
        <v>1000.77</v>
      </c>
    </row>
    <row r="425" spans="1:6" ht="14.25" customHeight="1">
      <c r="A425" s="29" t="s">
        <v>104</v>
      </c>
      <c r="B425" s="29">
        <v>0</v>
      </c>
      <c r="C425" s="29">
        <v>897.26</v>
      </c>
      <c r="D425" s="29" t="s">
        <v>70</v>
      </c>
      <c r="E425" s="29">
        <v>53.82</v>
      </c>
      <c r="F425" s="29">
        <v>901.33</v>
      </c>
    </row>
    <row r="426" spans="1:6" ht="14.25" customHeight="1">
      <c r="A426" s="29" t="s">
        <v>104</v>
      </c>
      <c r="B426" s="29">
        <v>1</v>
      </c>
      <c r="C426" s="29">
        <v>881.44</v>
      </c>
      <c r="D426" s="29" t="s">
        <v>70</v>
      </c>
      <c r="E426" s="29">
        <v>166.62</v>
      </c>
      <c r="F426" s="29">
        <v>885.51</v>
      </c>
    </row>
    <row r="427" spans="1:6" ht="14.25" customHeight="1">
      <c r="A427" s="29" t="s">
        <v>104</v>
      </c>
      <c r="B427" s="29">
        <v>2</v>
      </c>
      <c r="C427" s="29">
        <v>782.72</v>
      </c>
      <c r="D427" s="29" t="s">
        <v>70</v>
      </c>
      <c r="E427" s="29">
        <v>134.64</v>
      </c>
      <c r="F427" s="29">
        <v>786.79</v>
      </c>
    </row>
    <row r="428" spans="1:6" ht="14.25" customHeight="1">
      <c r="A428" s="29" t="s">
        <v>104</v>
      </c>
      <c r="B428" s="29">
        <v>3</v>
      </c>
      <c r="C428" s="29">
        <v>761.14</v>
      </c>
      <c r="D428" s="29" t="s">
        <v>70</v>
      </c>
      <c r="E428" s="29">
        <v>91.67</v>
      </c>
      <c r="F428" s="29">
        <v>765.21</v>
      </c>
    </row>
    <row r="429" spans="1:6" ht="14.25" customHeight="1">
      <c r="A429" s="29" t="s">
        <v>104</v>
      </c>
      <c r="B429" s="29">
        <v>4</v>
      </c>
      <c r="C429" s="29">
        <v>828.94</v>
      </c>
      <c r="D429" s="29">
        <v>53.91</v>
      </c>
      <c r="E429" s="29" t="s">
        <v>70</v>
      </c>
      <c r="F429" s="29">
        <v>833.01</v>
      </c>
    </row>
    <row r="430" spans="1:6" ht="14.25" customHeight="1">
      <c r="A430" s="29" t="s">
        <v>104</v>
      </c>
      <c r="B430" s="29">
        <v>5</v>
      </c>
      <c r="C430" s="29">
        <v>855.73</v>
      </c>
      <c r="D430" s="29">
        <v>149.33</v>
      </c>
      <c r="E430" s="29" t="s">
        <v>70</v>
      </c>
      <c r="F430" s="29">
        <v>859.8</v>
      </c>
    </row>
    <row r="431" spans="1:6" ht="14.25" customHeight="1">
      <c r="A431" s="29" t="s">
        <v>104</v>
      </c>
      <c r="B431" s="29">
        <v>6</v>
      </c>
      <c r="C431" s="29">
        <v>1012.41</v>
      </c>
      <c r="D431" s="29">
        <v>99.24</v>
      </c>
      <c r="E431" s="29" t="s">
        <v>70</v>
      </c>
      <c r="F431" s="29">
        <v>1016.48</v>
      </c>
    </row>
    <row r="432" spans="1:6" ht="14.25" customHeight="1">
      <c r="A432" s="29" t="s">
        <v>104</v>
      </c>
      <c r="B432" s="29">
        <v>7</v>
      </c>
      <c r="C432" s="29">
        <v>1158.9</v>
      </c>
      <c r="D432" s="29">
        <v>45.39</v>
      </c>
      <c r="E432" s="29" t="s">
        <v>70</v>
      </c>
      <c r="F432" s="29">
        <v>1162.97</v>
      </c>
    </row>
    <row r="433" spans="1:6" ht="14.25" customHeight="1">
      <c r="A433" s="29" t="s">
        <v>104</v>
      </c>
      <c r="B433" s="29">
        <v>8</v>
      </c>
      <c r="C433" s="29">
        <v>1268.43</v>
      </c>
      <c r="D433" s="29">
        <v>41.1</v>
      </c>
      <c r="E433" s="29" t="s">
        <v>70</v>
      </c>
      <c r="F433" s="29">
        <v>1272.5</v>
      </c>
    </row>
    <row r="434" spans="1:6" ht="14.25" customHeight="1">
      <c r="A434" s="29" t="s">
        <v>104</v>
      </c>
      <c r="B434" s="29">
        <v>9</v>
      </c>
      <c r="C434" s="29">
        <v>1301.52</v>
      </c>
      <c r="D434" s="29">
        <v>24.12</v>
      </c>
      <c r="E434" s="29" t="s">
        <v>70</v>
      </c>
      <c r="F434" s="29">
        <v>1305.59</v>
      </c>
    </row>
    <row r="435" spans="1:6" ht="14.25" customHeight="1">
      <c r="A435" s="29" t="s">
        <v>104</v>
      </c>
      <c r="B435" s="29">
        <v>10</v>
      </c>
      <c r="C435" s="29">
        <v>1301.51</v>
      </c>
      <c r="D435" s="29">
        <v>15.39</v>
      </c>
      <c r="E435" s="29" t="s">
        <v>70</v>
      </c>
      <c r="F435" s="29">
        <v>1305.58</v>
      </c>
    </row>
    <row r="436" spans="1:6" ht="14.25" customHeight="1">
      <c r="A436" s="29" t="s">
        <v>104</v>
      </c>
      <c r="B436" s="29">
        <v>11</v>
      </c>
      <c r="C436" s="29">
        <v>1298.14</v>
      </c>
      <c r="D436" s="29">
        <v>2.46</v>
      </c>
      <c r="E436" s="29">
        <v>0.86</v>
      </c>
      <c r="F436" s="29">
        <v>1302.21</v>
      </c>
    </row>
    <row r="437" spans="1:6" ht="14.25" customHeight="1">
      <c r="A437" s="29" t="s">
        <v>104</v>
      </c>
      <c r="B437" s="29">
        <v>12</v>
      </c>
      <c r="C437" s="29">
        <v>1271.82</v>
      </c>
      <c r="D437" s="29">
        <v>2.88</v>
      </c>
      <c r="E437" s="29">
        <v>1.1</v>
      </c>
      <c r="F437" s="29">
        <v>1275.89</v>
      </c>
    </row>
    <row r="438" spans="1:6" ht="14.25" customHeight="1">
      <c r="A438" s="29" t="s">
        <v>104</v>
      </c>
      <c r="B438" s="29">
        <v>13</v>
      </c>
      <c r="C438" s="29">
        <v>1279.3</v>
      </c>
      <c r="D438" s="29" t="s">
        <v>70</v>
      </c>
      <c r="E438" s="29">
        <v>5.08</v>
      </c>
      <c r="F438" s="29">
        <v>1283.37</v>
      </c>
    </row>
    <row r="439" spans="1:6" ht="14.25" customHeight="1">
      <c r="A439" s="29" t="s">
        <v>104</v>
      </c>
      <c r="B439" s="29">
        <v>14</v>
      </c>
      <c r="C439" s="29">
        <v>1277.84</v>
      </c>
      <c r="D439" s="29" t="s">
        <v>70</v>
      </c>
      <c r="E439" s="29">
        <v>89.15</v>
      </c>
      <c r="F439" s="29">
        <v>1281.91</v>
      </c>
    </row>
    <row r="440" spans="1:6" ht="14.25" customHeight="1">
      <c r="A440" s="29" t="s">
        <v>104</v>
      </c>
      <c r="B440" s="29">
        <v>15</v>
      </c>
      <c r="C440" s="29">
        <v>1261.41</v>
      </c>
      <c r="D440" s="29" t="s">
        <v>70</v>
      </c>
      <c r="E440" s="29">
        <v>73.91</v>
      </c>
      <c r="F440" s="29">
        <v>1265.48</v>
      </c>
    </row>
    <row r="441" spans="1:6" ht="14.25" customHeight="1">
      <c r="A441" s="29" t="s">
        <v>104</v>
      </c>
      <c r="B441" s="29">
        <v>16</v>
      </c>
      <c r="C441" s="29">
        <v>1231.84</v>
      </c>
      <c r="D441" s="29" t="s">
        <v>70</v>
      </c>
      <c r="E441" s="29">
        <v>95.8</v>
      </c>
      <c r="F441" s="29">
        <v>1235.91</v>
      </c>
    </row>
    <row r="442" spans="1:6" ht="14.25" customHeight="1">
      <c r="A442" s="29" t="s">
        <v>104</v>
      </c>
      <c r="B442" s="29">
        <v>17</v>
      </c>
      <c r="C442" s="29">
        <v>1247.07</v>
      </c>
      <c r="D442" s="29" t="s">
        <v>70</v>
      </c>
      <c r="E442" s="29">
        <v>81.82</v>
      </c>
      <c r="F442" s="29">
        <v>1251.14</v>
      </c>
    </row>
    <row r="443" spans="1:6" ht="14.25" customHeight="1">
      <c r="A443" s="29" t="s">
        <v>104</v>
      </c>
      <c r="B443" s="29">
        <v>18</v>
      </c>
      <c r="C443" s="29">
        <v>1277.68</v>
      </c>
      <c r="D443" s="29" t="s">
        <v>70</v>
      </c>
      <c r="E443" s="29">
        <v>47.36</v>
      </c>
      <c r="F443" s="29">
        <v>1281.75</v>
      </c>
    </row>
    <row r="444" spans="1:6" ht="14.25" customHeight="1">
      <c r="A444" s="29" t="s">
        <v>104</v>
      </c>
      <c r="B444" s="29">
        <v>19</v>
      </c>
      <c r="C444" s="29">
        <v>1294.67</v>
      </c>
      <c r="D444" s="29" t="s">
        <v>70</v>
      </c>
      <c r="E444" s="29">
        <v>99.28</v>
      </c>
      <c r="F444" s="29">
        <v>1298.74</v>
      </c>
    </row>
    <row r="445" spans="1:6" ht="14.25" customHeight="1">
      <c r="A445" s="29" t="s">
        <v>104</v>
      </c>
      <c r="B445" s="29">
        <v>20</v>
      </c>
      <c r="C445" s="29">
        <v>1269.12</v>
      </c>
      <c r="D445" s="29" t="s">
        <v>70</v>
      </c>
      <c r="E445" s="29">
        <v>82.06</v>
      </c>
      <c r="F445" s="29">
        <v>1273.19</v>
      </c>
    </row>
    <row r="446" spans="1:6" ht="14.25" customHeight="1">
      <c r="A446" s="29" t="s">
        <v>104</v>
      </c>
      <c r="B446" s="29">
        <v>21</v>
      </c>
      <c r="C446" s="29">
        <v>1263.42</v>
      </c>
      <c r="D446" s="29" t="s">
        <v>70</v>
      </c>
      <c r="E446" s="29">
        <v>96.14</v>
      </c>
      <c r="F446" s="29">
        <v>1267.49</v>
      </c>
    </row>
    <row r="447" spans="1:6" ht="14.25" customHeight="1">
      <c r="A447" s="29" t="s">
        <v>104</v>
      </c>
      <c r="B447" s="29">
        <v>22</v>
      </c>
      <c r="C447" s="29">
        <v>1197.46</v>
      </c>
      <c r="D447" s="29" t="s">
        <v>70</v>
      </c>
      <c r="E447" s="29">
        <v>533.52</v>
      </c>
      <c r="F447" s="29">
        <v>1201.53</v>
      </c>
    </row>
    <row r="448" spans="1:6" ht="14.25" customHeight="1">
      <c r="A448" s="29" t="s">
        <v>104</v>
      </c>
      <c r="B448" s="29">
        <v>23</v>
      </c>
      <c r="C448" s="29">
        <v>1084.29</v>
      </c>
      <c r="D448" s="29" t="s">
        <v>70</v>
      </c>
      <c r="E448" s="29">
        <v>485.99</v>
      </c>
      <c r="F448" s="29">
        <v>1088.36</v>
      </c>
    </row>
    <row r="449" spans="1:6" ht="14.25" customHeight="1">
      <c r="A449" s="29" t="s">
        <v>105</v>
      </c>
      <c r="B449" s="29">
        <v>0</v>
      </c>
      <c r="C449" s="29">
        <v>933.65</v>
      </c>
      <c r="D449" s="29" t="s">
        <v>70</v>
      </c>
      <c r="E449" s="29" t="s">
        <v>106</v>
      </c>
      <c r="F449" s="29">
        <v>937.72</v>
      </c>
    </row>
    <row r="450" spans="1:6" ht="14.25" customHeight="1">
      <c r="A450" s="29" t="s">
        <v>105</v>
      </c>
      <c r="B450" s="29">
        <v>1</v>
      </c>
      <c r="C450" s="29">
        <v>862.79</v>
      </c>
      <c r="D450" s="29" t="s">
        <v>70</v>
      </c>
      <c r="E450" s="29">
        <v>205.11</v>
      </c>
      <c r="F450" s="29">
        <v>866.86</v>
      </c>
    </row>
    <row r="451" spans="1:6" ht="14.25" customHeight="1">
      <c r="A451" s="29" t="s">
        <v>105</v>
      </c>
      <c r="B451" s="29">
        <v>2</v>
      </c>
      <c r="C451" s="29">
        <v>750.16</v>
      </c>
      <c r="D451" s="29" t="s">
        <v>70</v>
      </c>
      <c r="E451" s="29">
        <v>152.76</v>
      </c>
      <c r="F451" s="29">
        <v>754.23</v>
      </c>
    </row>
    <row r="452" spans="1:6" ht="14.25" customHeight="1">
      <c r="A452" s="29" t="s">
        <v>105</v>
      </c>
      <c r="B452" s="29">
        <v>3</v>
      </c>
      <c r="C452" s="29">
        <v>709.21</v>
      </c>
      <c r="D452" s="29" t="s">
        <v>70</v>
      </c>
      <c r="E452" s="29">
        <v>83.94</v>
      </c>
      <c r="F452" s="29">
        <v>713.28</v>
      </c>
    </row>
    <row r="453" spans="1:6" ht="14.25" customHeight="1">
      <c r="A453" s="29" t="s">
        <v>105</v>
      </c>
      <c r="B453" s="29">
        <v>4</v>
      </c>
      <c r="C453" s="29">
        <v>826.75</v>
      </c>
      <c r="D453" s="29">
        <v>8.03</v>
      </c>
      <c r="E453" s="29" t="s">
        <v>70</v>
      </c>
      <c r="F453" s="29">
        <v>830.82</v>
      </c>
    </row>
    <row r="454" spans="1:6" ht="14.25" customHeight="1">
      <c r="A454" s="29" t="s">
        <v>105</v>
      </c>
      <c r="B454" s="29">
        <v>5</v>
      </c>
      <c r="C454" s="29">
        <v>855.08</v>
      </c>
      <c r="D454" s="29">
        <v>81.86</v>
      </c>
      <c r="E454" s="29" t="s">
        <v>70</v>
      </c>
      <c r="F454" s="29">
        <v>859.15</v>
      </c>
    </row>
    <row r="455" spans="1:6" ht="14.25" customHeight="1">
      <c r="A455" s="29" t="s">
        <v>105</v>
      </c>
      <c r="B455" s="29">
        <v>6</v>
      </c>
      <c r="C455" s="29">
        <v>1006.3</v>
      </c>
      <c r="D455" s="29">
        <v>68.6</v>
      </c>
      <c r="E455" s="29" t="s">
        <v>70</v>
      </c>
      <c r="F455" s="29">
        <v>1010.37</v>
      </c>
    </row>
    <row r="456" spans="1:6" ht="14.25" customHeight="1">
      <c r="A456" s="29" t="s">
        <v>105</v>
      </c>
      <c r="B456" s="29">
        <v>7</v>
      </c>
      <c r="C456" s="29">
        <v>1136.5</v>
      </c>
      <c r="D456" s="29">
        <v>49.24</v>
      </c>
      <c r="E456" s="29" t="s">
        <v>70</v>
      </c>
      <c r="F456" s="29">
        <v>1140.57</v>
      </c>
    </row>
    <row r="457" spans="1:6" ht="14.25" customHeight="1">
      <c r="A457" s="29" t="s">
        <v>105</v>
      </c>
      <c r="B457" s="29">
        <v>8</v>
      </c>
      <c r="C457" s="29">
        <v>1223.45</v>
      </c>
      <c r="D457" s="29">
        <v>32.47</v>
      </c>
      <c r="E457" s="29" t="s">
        <v>70</v>
      </c>
      <c r="F457" s="29">
        <v>1227.52</v>
      </c>
    </row>
    <row r="458" spans="1:6" ht="14.25" customHeight="1">
      <c r="A458" s="29" t="s">
        <v>105</v>
      </c>
      <c r="B458" s="29">
        <v>9</v>
      </c>
      <c r="C458" s="29">
        <v>1289.4</v>
      </c>
      <c r="D458" s="29" t="s">
        <v>70</v>
      </c>
      <c r="E458" s="29">
        <v>37.27</v>
      </c>
      <c r="F458" s="29">
        <v>1293.47</v>
      </c>
    </row>
    <row r="459" spans="1:6" ht="14.25" customHeight="1">
      <c r="A459" s="29" t="s">
        <v>105</v>
      </c>
      <c r="B459" s="29">
        <v>10</v>
      </c>
      <c r="C459" s="29">
        <v>1289.71</v>
      </c>
      <c r="D459" s="29" t="s">
        <v>70</v>
      </c>
      <c r="E459" s="29">
        <v>60.64</v>
      </c>
      <c r="F459" s="29">
        <v>1293.78</v>
      </c>
    </row>
    <row r="460" spans="1:6" ht="14.25" customHeight="1">
      <c r="A460" s="29" t="s">
        <v>105</v>
      </c>
      <c r="B460" s="29">
        <v>11</v>
      </c>
      <c r="C460" s="29">
        <v>1284.57</v>
      </c>
      <c r="D460" s="29" t="s">
        <v>70</v>
      </c>
      <c r="E460" s="29">
        <v>74.81</v>
      </c>
      <c r="F460" s="29">
        <v>1288.64</v>
      </c>
    </row>
    <row r="461" spans="1:6" ht="14.25" customHeight="1">
      <c r="A461" s="29" t="s">
        <v>105</v>
      </c>
      <c r="B461" s="29">
        <v>12</v>
      </c>
      <c r="C461" s="29">
        <v>1249.18</v>
      </c>
      <c r="D461" s="29" t="s">
        <v>70</v>
      </c>
      <c r="E461" s="29">
        <v>77.84</v>
      </c>
      <c r="F461" s="29">
        <v>1253.25</v>
      </c>
    </row>
    <row r="462" spans="1:6" ht="14.25" customHeight="1">
      <c r="A462" s="29" t="s">
        <v>105</v>
      </c>
      <c r="B462" s="29">
        <v>13</v>
      </c>
      <c r="C462" s="29">
        <v>1260.99</v>
      </c>
      <c r="D462" s="29" t="s">
        <v>70</v>
      </c>
      <c r="E462" s="29">
        <v>75.42</v>
      </c>
      <c r="F462" s="29">
        <v>1265.06</v>
      </c>
    </row>
    <row r="463" spans="1:6" ht="14.25" customHeight="1">
      <c r="A463" s="29" t="s">
        <v>105</v>
      </c>
      <c r="B463" s="29">
        <v>14</v>
      </c>
      <c r="C463" s="29">
        <v>1257.02</v>
      </c>
      <c r="D463" s="29" t="s">
        <v>70</v>
      </c>
      <c r="E463" s="29">
        <v>150.57</v>
      </c>
      <c r="F463" s="29">
        <v>1261.09</v>
      </c>
    </row>
    <row r="464" spans="1:6" ht="14.25" customHeight="1">
      <c r="A464" s="29" t="s">
        <v>105</v>
      </c>
      <c r="B464" s="29">
        <v>15</v>
      </c>
      <c r="C464" s="29">
        <v>1234.84</v>
      </c>
      <c r="D464" s="29" t="s">
        <v>70</v>
      </c>
      <c r="E464" s="29">
        <v>128.17</v>
      </c>
      <c r="F464" s="29">
        <v>1238.91</v>
      </c>
    </row>
    <row r="465" spans="1:6" ht="14.25" customHeight="1">
      <c r="A465" s="29" t="s">
        <v>105</v>
      </c>
      <c r="B465" s="29">
        <v>16</v>
      </c>
      <c r="C465" s="29">
        <v>1225.6</v>
      </c>
      <c r="D465" s="29" t="s">
        <v>70</v>
      </c>
      <c r="E465" s="29">
        <v>120.04</v>
      </c>
      <c r="F465" s="29">
        <v>1229.67</v>
      </c>
    </row>
    <row r="466" spans="1:6" ht="14.25" customHeight="1">
      <c r="A466" s="29" t="s">
        <v>105</v>
      </c>
      <c r="B466" s="29">
        <v>17</v>
      </c>
      <c r="C466" s="29">
        <v>1225.46</v>
      </c>
      <c r="D466" s="29" t="s">
        <v>70</v>
      </c>
      <c r="E466" s="29">
        <v>49.35</v>
      </c>
      <c r="F466" s="29">
        <v>1229.53</v>
      </c>
    </row>
    <row r="467" spans="1:6" ht="14.25" customHeight="1">
      <c r="A467" s="29" t="s">
        <v>105</v>
      </c>
      <c r="B467" s="29">
        <v>18</v>
      </c>
      <c r="C467" s="29">
        <v>1237.99</v>
      </c>
      <c r="D467" s="29">
        <v>28.36</v>
      </c>
      <c r="E467" s="29" t="s">
        <v>70</v>
      </c>
      <c r="F467" s="29">
        <v>1242.06</v>
      </c>
    </row>
    <row r="468" spans="1:6" ht="14.25" customHeight="1">
      <c r="A468" s="29" t="s">
        <v>105</v>
      </c>
      <c r="B468" s="29">
        <v>19</v>
      </c>
      <c r="C468" s="29">
        <v>1278.92</v>
      </c>
      <c r="D468" s="29" t="s">
        <v>70</v>
      </c>
      <c r="E468" s="29">
        <v>46.9</v>
      </c>
      <c r="F468" s="29">
        <v>1282.99</v>
      </c>
    </row>
    <row r="469" spans="1:6" ht="14.25" customHeight="1">
      <c r="A469" s="29" t="s">
        <v>105</v>
      </c>
      <c r="B469" s="29">
        <v>20</v>
      </c>
      <c r="C469" s="29">
        <v>1262.93</v>
      </c>
      <c r="D469" s="29" t="s">
        <v>70</v>
      </c>
      <c r="E469" s="29">
        <v>72.65</v>
      </c>
      <c r="F469" s="29" t="s">
        <v>107</v>
      </c>
    </row>
    <row r="470" spans="1:6" ht="14.25" customHeight="1">
      <c r="A470" s="29" t="s">
        <v>105</v>
      </c>
      <c r="B470" s="29">
        <v>21</v>
      </c>
      <c r="C470" s="29">
        <v>1260.29</v>
      </c>
      <c r="D470" s="29" t="s">
        <v>70</v>
      </c>
      <c r="E470" s="29">
        <v>102.03</v>
      </c>
      <c r="F470" s="29">
        <v>1264.36</v>
      </c>
    </row>
    <row r="471" spans="1:6" ht="14.25" customHeight="1">
      <c r="A471" s="29" t="s">
        <v>105</v>
      </c>
      <c r="B471" s="29">
        <v>22</v>
      </c>
      <c r="C471" s="29">
        <v>1178.9</v>
      </c>
      <c r="D471" s="29" t="s">
        <v>70</v>
      </c>
      <c r="E471" s="29">
        <v>267.85</v>
      </c>
      <c r="F471" s="29">
        <v>1182.97</v>
      </c>
    </row>
    <row r="472" spans="1:6" ht="14.25" customHeight="1">
      <c r="A472" s="29" t="s">
        <v>105</v>
      </c>
      <c r="B472" s="29">
        <v>23</v>
      </c>
      <c r="C472" s="29">
        <v>1062.6</v>
      </c>
      <c r="D472" s="29" t="s">
        <v>70</v>
      </c>
      <c r="E472" s="29">
        <v>179.1</v>
      </c>
      <c r="F472" s="29">
        <v>1066.67</v>
      </c>
    </row>
    <row r="473" spans="1:6" ht="14.25" customHeight="1">
      <c r="A473" s="29" t="s">
        <v>108</v>
      </c>
      <c r="B473" s="29">
        <v>0</v>
      </c>
      <c r="C473" s="29">
        <v>931.57</v>
      </c>
      <c r="D473" s="29" t="s">
        <v>70</v>
      </c>
      <c r="E473" s="29">
        <v>134.88</v>
      </c>
      <c r="F473" s="29">
        <v>935.64</v>
      </c>
    </row>
    <row r="474" spans="1:6" ht="14.25" customHeight="1">
      <c r="A474" s="29" t="s">
        <v>108</v>
      </c>
      <c r="B474" s="29">
        <v>1</v>
      </c>
      <c r="C474" s="29">
        <v>914.98</v>
      </c>
      <c r="D474" s="29" t="s">
        <v>70</v>
      </c>
      <c r="E474" s="29">
        <v>159.42</v>
      </c>
      <c r="F474" s="29">
        <v>919.05</v>
      </c>
    </row>
    <row r="475" spans="1:6" ht="14.25" customHeight="1">
      <c r="A475" s="29" t="s">
        <v>108</v>
      </c>
      <c r="B475" s="29">
        <v>2</v>
      </c>
      <c r="C475" s="29">
        <v>770.23</v>
      </c>
      <c r="D475" s="29" t="s">
        <v>70</v>
      </c>
      <c r="E475" s="29">
        <v>122.29</v>
      </c>
      <c r="F475" s="29">
        <v>774.3</v>
      </c>
    </row>
    <row r="476" spans="1:6" ht="14.25" customHeight="1">
      <c r="A476" s="29" t="s">
        <v>108</v>
      </c>
      <c r="B476" s="29">
        <v>3</v>
      </c>
      <c r="C476" s="29">
        <v>742.2</v>
      </c>
      <c r="D476" s="29" t="s">
        <v>70</v>
      </c>
      <c r="E476" s="29">
        <v>83.48</v>
      </c>
      <c r="F476" s="29">
        <v>746.27</v>
      </c>
    </row>
    <row r="477" spans="1:6" ht="14.25" customHeight="1">
      <c r="A477" s="29" t="s">
        <v>108</v>
      </c>
      <c r="B477" s="29">
        <v>4</v>
      </c>
      <c r="C477" s="29">
        <v>847.81</v>
      </c>
      <c r="D477" s="29" t="s">
        <v>70</v>
      </c>
      <c r="E477" s="29">
        <v>112.84</v>
      </c>
      <c r="F477" s="29">
        <v>851.88</v>
      </c>
    </row>
    <row r="478" spans="1:6" ht="14.25" customHeight="1">
      <c r="A478" s="29" t="s">
        <v>108</v>
      </c>
      <c r="B478" s="29">
        <v>5</v>
      </c>
      <c r="C478" s="29">
        <v>890.51</v>
      </c>
      <c r="D478" s="29">
        <v>40.86</v>
      </c>
      <c r="E478" s="29" t="s">
        <v>70</v>
      </c>
      <c r="F478" s="29">
        <v>894.58</v>
      </c>
    </row>
    <row r="479" spans="1:6" ht="14.25" customHeight="1">
      <c r="A479" s="29" t="s">
        <v>108</v>
      </c>
      <c r="B479" s="29">
        <v>6</v>
      </c>
      <c r="C479" s="29">
        <v>1036.71</v>
      </c>
      <c r="D479" s="29">
        <v>61.88</v>
      </c>
      <c r="E479" s="29" t="s">
        <v>70</v>
      </c>
      <c r="F479" s="29">
        <v>1040.78</v>
      </c>
    </row>
    <row r="480" spans="1:6" ht="14.25" customHeight="1">
      <c r="A480" s="29" t="s">
        <v>108</v>
      </c>
      <c r="B480" s="29">
        <v>7</v>
      </c>
      <c r="C480" s="29">
        <v>1186.17</v>
      </c>
      <c r="D480" s="29">
        <v>1.89</v>
      </c>
      <c r="E480" s="29">
        <v>0.01</v>
      </c>
      <c r="F480" s="29">
        <v>1190.24</v>
      </c>
    </row>
    <row r="481" spans="1:6" ht="14.25" customHeight="1">
      <c r="A481" s="29" t="s">
        <v>108</v>
      </c>
      <c r="B481" s="29">
        <v>8</v>
      </c>
      <c r="C481" s="29">
        <v>1298.65</v>
      </c>
      <c r="D481" s="29" t="s">
        <v>70</v>
      </c>
      <c r="E481" s="29">
        <v>23.94</v>
      </c>
      <c r="F481" s="29">
        <v>1302.72</v>
      </c>
    </row>
    <row r="482" spans="1:6" ht="14.25" customHeight="1">
      <c r="A482" s="29" t="s">
        <v>108</v>
      </c>
      <c r="B482" s="29">
        <v>9</v>
      </c>
      <c r="C482" s="29">
        <v>1328.74</v>
      </c>
      <c r="D482" s="29" t="s">
        <v>70</v>
      </c>
      <c r="E482" s="29">
        <v>42.44</v>
      </c>
      <c r="F482" s="29">
        <v>1332.81</v>
      </c>
    </row>
    <row r="483" spans="1:6" ht="14.25" customHeight="1">
      <c r="A483" s="29" t="s">
        <v>108</v>
      </c>
      <c r="B483" s="29">
        <v>10</v>
      </c>
      <c r="C483" s="29">
        <v>1331.79</v>
      </c>
      <c r="D483" s="29" t="s">
        <v>70</v>
      </c>
      <c r="E483" s="29">
        <v>55.65</v>
      </c>
      <c r="F483" s="29">
        <v>1335.86</v>
      </c>
    </row>
    <row r="484" spans="1:6" ht="14.25" customHeight="1">
      <c r="A484" s="29" t="s">
        <v>108</v>
      </c>
      <c r="B484" s="29">
        <v>11</v>
      </c>
      <c r="C484" s="29">
        <v>1326.63</v>
      </c>
      <c r="D484" s="29" t="s">
        <v>70</v>
      </c>
      <c r="E484" s="29">
        <v>86.62</v>
      </c>
      <c r="F484" s="29">
        <v>1330.7</v>
      </c>
    </row>
    <row r="485" spans="1:6" ht="14.25" customHeight="1">
      <c r="A485" s="29" t="s">
        <v>108</v>
      </c>
      <c r="B485" s="29">
        <v>12</v>
      </c>
      <c r="C485" s="29">
        <v>1287.31</v>
      </c>
      <c r="D485" s="29" t="s">
        <v>70</v>
      </c>
      <c r="E485" s="29">
        <v>77.95</v>
      </c>
      <c r="F485" s="29">
        <v>1291.38</v>
      </c>
    </row>
    <row r="486" spans="1:6" ht="14.25" customHeight="1">
      <c r="A486" s="29" t="s">
        <v>108</v>
      </c>
      <c r="B486" s="29">
        <v>13</v>
      </c>
      <c r="C486" s="29">
        <v>1291.92</v>
      </c>
      <c r="D486" s="29" t="s">
        <v>70</v>
      </c>
      <c r="E486" s="29">
        <v>81.89</v>
      </c>
      <c r="F486" s="29">
        <v>1295.99</v>
      </c>
    </row>
    <row r="487" spans="1:6" ht="14.25" customHeight="1">
      <c r="A487" s="29" t="s">
        <v>108</v>
      </c>
      <c r="B487" s="29">
        <v>14</v>
      </c>
      <c r="C487" s="29">
        <v>1285.22</v>
      </c>
      <c r="D487" s="29" t="s">
        <v>70</v>
      </c>
      <c r="E487" s="29">
        <v>123.58</v>
      </c>
      <c r="F487" s="29">
        <v>1289.29</v>
      </c>
    </row>
    <row r="488" spans="1:6" ht="14.25" customHeight="1">
      <c r="A488" s="29" t="s">
        <v>108</v>
      </c>
      <c r="B488" s="29">
        <v>15</v>
      </c>
      <c r="C488" s="29">
        <v>1276.79</v>
      </c>
      <c r="D488" s="29" t="s">
        <v>70</v>
      </c>
      <c r="E488" s="29">
        <v>122.98</v>
      </c>
      <c r="F488" s="29">
        <v>1280.86</v>
      </c>
    </row>
    <row r="489" spans="1:6" ht="14.25" customHeight="1">
      <c r="A489" s="29" t="s">
        <v>108</v>
      </c>
      <c r="B489" s="29">
        <v>16</v>
      </c>
      <c r="C489" s="29">
        <v>1262.22</v>
      </c>
      <c r="D489" s="29" t="s">
        <v>70</v>
      </c>
      <c r="E489" s="29">
        <v>140.82</v>
      </c>
      <c r="F489" s="29">
        <v>1266.29</v>
      </c>
    </row>
    <row r="490" spans="1:6" ht="14.25" customHeight="1">
      <c r="A490" s="29" t="s">
        <v>108</v>
      </c>
      <c r="B490" s="29">
        <v>17</v>
      </c>
      <c r="C490" s="29">
        <v>1272.52</v>
      </c>
      <c r="D490" s="29" t="s">
        <v>70</v>
      </c>
      <c r="E490" s="29">
        <v>119.57</v>
      </c>
      <c r="F490" s="29">
        <v>1276.59</v>
      </c>
    </row>
    <row r="491" spans="1:6" ht="14.25" customHeight="1">
      <c r="A491" s="29" t="s">
        <v>108</v>
      </c>
      <c r="B491" s="29">
        <v>18</v>
      </c>
      <c r="C491" s="29">
        <v>1306.98</v>
      </c>
      <c r="D491" s="29" t="s">
        <v>70</v>
      </c>
      <c r="E491" s="29">
        <v>124.16</v>
      </c>
      <c r="F491" s="29">
        <v>1311.05</v>
      </c>
    </row>
    <row r="492" spans="1:6" ht="14.25" customHeight="1">
      <c r="A492" s="29" t="s">
        <v>108</v>
      </c>
      <c r="B492" s="29">
        <v>19</v>
      </c>
      <c r="C492" s="29">
        <v>1338.74</v>
      </c>
      <c r="D492" s="29" t="s">
        <v>70</v>
      </c>
      <c r="E492" s="29">
        <v>157.42</v>
      </c>
      <c r="F492" s="29">
        <v>1342.81</v>
      </c>
    </row>
    <row r="493" spans="1:6" ht="14.25" customHeight="1">
      <c r="A493" s="29" t="s">
        <v>108</v>
      </c>
      <c r="B493" s="29">
        <v>20</v>
      </c>
      <c r="C493" s="29">
        <v>1312.72</v>
      </c>
      <c r="D493" s="29" t="s">
        <v>70</v>
      </c>
      <c r="E493" s="29">
        <v>156.65</v>
      </c>
      <c r="F493" s="29">
        <v>1316.79</v>
      </c>
    </row>
    <row r="494" spans="1:6" ht="14.25" customHeight="1">
      <c r="A494" s="29" t="s">
        <v>108</v>
      </c>
      <c r="B494" s="29">
        <v>21</v>
      </c>
      <c r="C494" s="29">
        <v>1299.74</v>
      </c>
      <c r="D494" s="29" t="s">
        <v>70</v>
      </c>
      <c r="E494" s="29">
        <v>176.29</v>
      </c>
      <c r="F494" s="29">
        <v>1303.81</v>
      </c>
    </row>
    <row r="495" spans="1:6" ht="14.25" customHeight="1">
      <c r="A495" s="29" t="s">
        <v>108</v>
      </c>
      <c r="B495" s="29">
        <v>22</v>
      </c>
      <c r="C495" s="29">
        <v>1213.93</v>
      </c>
      <c r="D495" s="29" t="s">
        <v>70</v>
      </c>
      <c r="E495" s="29">
        <v>183.7</v>
      </c>
      <c r="F495" s="29" t="s">
        <v>109</v>
      </c>
    </row>
    <row r="496" spans="1:6" ht="14.25" customHeight="1">
      <c r="A496" s="29" t="s">
        <v>108</v>
      </c>
      <c r="B496" s="29">
        <v>23</v>
      </c>
      <c r="C496" s="29">
        <v>1088.14</v>
      </c>
      <c r="D496" s="29" t="s">
        <v>70</v>
      </c>
      <c r="E496" s="29">
        <v>227.25</v>
      </c>
      <c r="F496" s="29">
        <v>1092.21</v>
      </c>
    </row>
    <row r="497" spans="1:6" ht="14.25" customHeight="1">
      <c r="A497" s="29" t="s">
        <v>110</v>
      </c>
      <c r="B497" s="29">
        <v>0</v>
      </c>
      <c r="C497" s="29">
        <v>987.74</v>
      </c>
      <c r="D497" s="29" t="s">
        <v>70</v>
      </c>
      <c r="E497" s="29">
        <v>99.29</v>
      </c>
      <c r="F497" s="29">
        <v>991.81</v>
      </c>
    </row>
    <row r="498" spans="1:6" ht="14.25" customHeight="1">
      <c r="A498" s="29" t="s">
        <v>110</v>
      </c>
      <c r="B498" s="29">
        <v>1</v>
      </c>
      <c r="C498" s="29">
        <v>892.69</v>
      </c>
      <c r="D498" s="29" t="s">
        <v>70</v>
      </c>
      <c r="E498" s="29">
        <v>84.13</v>
      </c>
      <c r="F498" s="29">
        <v>896.76</v>
      </c>
    </row>
    <row r="499" spans="1:6" ht="14.25" customHeight="1">
      <c r="A499" s="29" t="s">
        <v>110</v>
      </c>
      <c r="B499" s="29">
        <v>2</v>
      </c>
      <c r="C499" s="29">
        <v>903.87</v>
      </c>
      <c r="D499" s="29" t="s">
        <v>70</v>
      </c>
      <c r="E499" s="29">
        <v>161.3</v>
      </c>
      <c r="F499" s="29">
        <v>907.94</v>
      </c>
    </row>
    <row r="500" spans="1:6" ht="14.25" customHeight="1">
      <c r="A500" s="29" t="s">
        <v>110</v>
      </c>
      <c r="B500" s="29">
        <v>3</v>
      </c>
      <c r="C500" s="29">
        <v>828.07</v>
      </c>
      <c r="D500" s="29" t="s">
        <v>70</v>
      </c>
      <c r="E500" s="29">
        <v>104.58</v>
      </c>
      <c r="F500" s="29">
        <v>832.14</v>
      </c>
    </row>
    <row r="501" spans="1:6" ht="14.25" customHeight="1">
      <c r="A501" s="29" t="s">
        <v>110</v>
      </c>
      <c r="B501" s="29">
        <v>4</v>
      </c>
      <c r="C501" s="29">
        <v>884.4</v>
      </c>
      <c r="D501" s="29">
        <v>6.33</v>
      </c>
      <c r="E501" s="29" t="s">
        <v>70</v>
      </c>
      <c r="F501" s="29">
        <v>888.47</v>
      </c>
    </row>
    <row r="502" spans="1:6" ht="14.25" customHeight="1">
      <c r="A502" s="29" t="s">
        <v>110</v>
      </c>
      <c r="B502" s="29">
        <v>5</v>
      </c>
      <c r="C502" s="29">
        <v>827.77</v>
      </c>
      <c r="D502" s="29">
        <v>63.88</v>
      </c>
      <c r="E502" s="29" t="s">
        <v>70</v>
      </c>
      <c r="F502" s="29">
        <v>831.84</v>
      </c>
    </row>
    <row r="503" spans="1:6" ht="14.25" customHeight="1">
      <c r="A503" s="29" t="s">
        <v>110</v>
      </c>
      <c r="B503" s="29">
        <v>6</v>
      </c>
      <c r="C503" s="29">
        <v>867.54</v>
      </c>
      <c r="D503" s="29">
        <v>30.71</v>
      </c>
      <c r="E503" s="29" t="s">
        <v>70</v>
      </c>
      <c r="F503" s="29">
        <v>871.61</v>
      </c>
    </row>
    <row r="504" spans="1:6" ht="14.25" customHeight="1">
      <c r="A504" s="29" t="s">
        <v>110</v>
      </c>
      <c r="B504" s="29">
        <v>7</v>
      </c>
      <c r="C504" s="29">
        <v>964.55</v>
      </c>
      <c r="D504" s="29">
        <v>24.23</v>
      </c>
      <c r="E504" s="29" t="s">
        <v>70</v>
      </c>
      <c r="F504" s="29">
        <v>968.62</v>
      </c>
    </row>
    <row r="505" spans="1:6" ht="14.25" customHeight="1">
      <c r="A505" s="29" t="s">
        <v>110</v>
      </c>
      <c r="B505" s="29">
        <v>8</v>
      </c>
      <c r="C505" s="29">
        <v>1087.11</v>
      </c>
      <c r="D505" s="29" t="s">
        <v>70</v>
      </c>
      <c r="E505" s="29">
        <v>4.3</v>
      </c>
      <c r="F505" s="29">
        <v>1091.18</v>
      </c>
    </row>
    <row r="506" spans="1:6" ht="14.25" customHeight="1">
      <c r="A506" s="29" t="s">
        <v>110</v>
      </c>
      <c r="B506" s="29">
        <v>9</v>
      </c>
      <c r="C506" s="29">
        <v>1146.46</v>
      </c>
      <c r="D506" s="29">
        <v>6.15</v>
      </c>
      <c r="E506" s="29" t="s">
        <v>70</v>
      </c>
      <c r="F506" s="29">
        <v>1150.53</v>
      </c>
    </row>
    <row r="507" spans="1:6" ht="14.25" customHeight="1">
      <c r="A507" s="29" t="s">
        <v>110</v>
      </c>
      <c r="B507" s="29">
        <v>10</v>
      </c>
      <c r="C507" s="29">
        <v>1167.22</v>
      </c>
      <c r="D507" s="29">
        <v>0.83</v>
      </c>
      <c r="E507" s="29">
        <v>0.67</v>
      </c>
      <c r="F507" s="29">
        <v>1171.29</v>
      </c>
    </row>
    <row r="508" spans="1:6" ht="14.25" customHeight="1">
      <c r="A508" s="29" t="s">
        <v>110</v>
      </c>
      <c r="B508" s="29">
        <v>11</v>
      </c>
      <c r="C508" s="29">
        <v>1167.7</v>
      </c>
      <c r="D508" s="29" t="s">
        <v>70</v>
      </c>
      <c r="E508" s="29">
        <v>9.57</v>
      </c>
      <c r="F508" s="29">
        <v>1171.77</v>
      </c>
    </row>
    <row r="509" spans="1:6" ht="14.25" customHeight="1">
      <c r="A509" s="29" t="s">
        <v>110</v>
      </c>
      <c r="B509" s="29">
        <v>12</v>
      </c>
      <c r="C509" s="29">
        <v>1160.34</v>
      </c>
      <c r="D509" s="29" t="s">
        <v>70</v>
      </c>
      <c r="E509" s="29">
        <v>22.12</v>
      </c>
      <c r="F509" s="29">
        <v>1164.41</v>
      </c>
    </row>
    <row r="510" spans="1:6" ht="14.25" customHeight="1">
      <c r="A510" s="29" t="s">
        <v>110</v>
      </c>
      <c r="B510" s="29">
        <v>13</v>
      </c>
      <c r="C510" s="29" t="s">
        <v>111</v>
      </c>
      <c r="D510" s="29" t="s">
        <v>70</v>
      </c>
      <c r="E510" s="29">
        <v>27.88</v>
      </c>
      <c r="F510" s="29">
        <v>1157.07</v>
      </c>
    </row>
    <row r="511" spans="1:6" ht="14.25" customHeight="1">
      <c r="A511" s="29" t="s">
        <v>110</v>
      </c>
      <c r="B511" s="29">
        <v>14</v>
      </c>
      <c r="C511" s="29">
        <v>1148.07</v>
      </c>
      <c r="D511" s="29" t="s">
        <v>70</v>
      </c>
      <c r="E511" s="29">
        <v>124.92</v>
      </c>
      <c r="F511" s="29">
        <v>1152.14</v>
      </c>
    </row>
    <row r="512" spans="1:6" ht="14.25" customHeight="1">
      <c r="A512" s="29" t="s">
        <v>110</v>
      </c>
      <c r="B512" s="29">
        <v>15</v>
      </c>
      <c r="C512" s="29">
        <v>1141.01</v>
      </c>
      <c r="D512" s="29" t="s">
        <v>70</v>
      </c>
      <c r="E512" s="29">
        <v>104.42</v>
      </c>
      <c r="F512" s="29">
        <v>1145.08</v>
      </c>
    </row>
    <row r="513" spans="1:6" ht="14.25" customHeight="1">
      <c r="A513" s="29" t="s">
        <v>110</v>
      </c>
      <c r="B513" s="29">
        <v>16</v>
      </c>
      <c r="C513" s="29">
        <v>1144.58</v>
      </c>
      <c r="D513" s="29" t="s">
        <v>70</v>
      </c>
      <c r="E513" s="29">
        <v>52.38</v>
      </c>
      <c r="F513" s="29">
        <v>1148.65</v>
      </c>
    </row>
    <row r="514" spans="1:6" ht="14.25" customHeight="1">
      <c r="A514" s="29" t="s">
        <v>110</v>
      </c>
      <c r="B514" s="29">
        <v>17</v>
      </c>
      <c r="C514" s="29">
        <v>1137.45</v>
      </c>
      <c r="D514" s="29" t="s">
        <v>70</v>
      </c>
      <c r="E514" s="29">
        <v>7.55</v>
      </c>
      <c r="F514" s="29">
        <v>1141.52</v>
      </c>
    </row>
    <row r="515" spans="1:6" ht="14.25" customHeight="1">
      <c r="A515" s="29" t="s">
        <v>110</v>
      </c>
      <c r="B515" s="29">
        <v>18</v>
      </c>
      <c r="C515" s="29">
        <v>1189.22</v>
      </c>
      <c r="D515" s="29">
        <v>38.9</v>
      </c>
      <c r="E515" s="29" t="s">
        <v>70</v>
      </c>
      <c r="F515" s="29">
        <v>1193.29</v>
      </c>
    </row>
    <row r="516" spans="1:6" ht="14.25" customHeight="1">
      <c r="A516" s="29" t="s">
        <v>110</v>
      </c>
      <c r="B516" s="29">
        <v>19</v>
      </c>
      <c r="C516" s="29">
        <v>1226.51</v>
      </c>
      <c r="D516" s="29">
        <v>12.17</v>
      </c>
      <c r="E516" s="29" t="s">
        <v>70</v>
      </c>
      <c r="F516" s="29">
        <v>1230.58</v>
      </c>
    </row>
    <row r="517" spans="1:6" ht="14.25" customHeight="1">
      <c r="A517" s="29" t="s">
        <v>110</v>
      </c>
      <c r="B517" s="29">
        <v>20</v>
      </c>
      <c r="C517" s="29">
        <v>1223.35</v>
      </c>
      <c r="D517" s="29">
        <v>10.95</v>
      </c>
      <c r="E517" s="29" t="s">
        <v>70</v>
      </c>
      <c r="F517" s="29">
        <v>1227.42</v>
      </c>
    </row>
    <row r="518" spans="1:6" ht="14.25" customHeight="1">
      <c r="A518" s="29" t="s">
        <v>110</v>
      </c>
      <c r="B518" s="29">
        <v>21</v>
      </c>
      <c r="C518" s="29" t="s">
        <v>112</v>
      </c>
      <c r="D518" s="29" t="s">
        <v>70</v>
      </c>
      <c r="E518" s="29">
        <v>25.48</v>
      </c>
      <c r="F518" s="29">
        <v>1221.07</v>
      </c>
    </row>
    <row r="519" spans="1:6" ht="14.25" customHeight="1">
      <c r="A519" s="29" t="s">
        <v>110</v>
      </c>
      <c r="B519" s="29">
        <v>22</v>
      </c>
      <c r="C519" s="29">
        <v>1166.04</v>
      </c>
      <c r="D519" s="29" t="s">
        <v>70</v>
      </c>
      <c r="E519" s="29">
        <v>40.97</v>
      </c>
      <c r="F519" s="29">
        <v>1170.11</v>
      </c>
    </row>
    <row r="520" spans="1:6" ht="14.25" customHeight="1">
      <c r="A520" s="29" t="s">
        <v>110</v>
      </c>
      <c r="B520" s="29">
        <v>23</v>
      </c>
      <c r="C520" s="29">
        <v>1077.42</v>
      </c>
      <c r="D520" s="29" t="s">
        <v>70</v>
      </c>
      <c r="E520" s="29">
        <v>109.3</v>
      </c>
      <c r="F520" s="29">
        <v>1081.49</v>
      </c>
    </row>
    <row r="521" spans="1:6" ht="14.25" customHeight="1">
      <c r="A521" s="29" t="s">
        <v>113</v>
      </c>
      <c r="B521" s="29">
        <v>0</v>
      </c>
      <c r="C521" s="29">
        <v>915.39</v>
      </c>
      <c r="D521" s="29" t="s">
        <v>70</v>
      </c>
      <c r="E521" s="29">
        <v>36.76</v>
      </c>
      <c r="F521" s="29">
        <v>919.46</v>
      </c>
    </row>
    <row r="522" spans="1:6" ht="14.25" customHeight="1">
      <c r="A522" s="29" t="s">
        <v>113</v>
      </c>
      <c r="B522" s="29">
        <v>1</v>
      </c>
      <c r="C522" s="29">
        <v>885.84</v>
      </c>
      <c r="D522" s="29" t="s">
        <v>70</v>
      </c>
      <c r="E522" s="29">
        <v>120.59</v>
      </c>
      <c r="F522" s="29">
        <v>889.91</v>
      </c>
    </row>
    <row r="523" spans="1:6" ht="14.25" customHeight="1">
      <c r="A523" s="29" t="s">
        <v>113</v>
      </c>
      <c r="B523" s="29">
        <v>2</v>
      </c>
      <c r="C523" s="29">
        <v>792.02</v>
      </c>
      <c r="D523" s="29" t="s">
        <v>70</v>
      </c>
      <c r="E523" s="29">
        <v>139.07</v>
      </c>
      <c r="F523" s="29">
        <v>796.09</v>
      </c>
    </row>
    <row r="524" spans="1:6" ht="14.25" customHeight="1">
      <c r="A524" s="29" t="s">
        <v>113</v>
      </c>
      <c r="B524" s="29">
        <v>3</v>
      </c>
      <c r="C524" s="29">
        <v>728.57</v>
      </c>
      <c r="D524" s="29" t="s">
        <v>70</v>
      </c>
      <c r="E524" s="29">
        <v>97.88</v>
      </c>
      <c r="F524" s="29">
        <v>732.64</v>
      </c>
    </row>
    <row r="525" spans="1:6" ht="14.25" customHeight="1">
      <c r="A525" s="29" t="s">
        <v>113</v>
      </c>
      <c r="B525" s="29">
        <v>4</v>
      </c>
      <c r="C525" s="29">
        <v>717.74</v>
      </c>
      <c r="D525" s="29" t="s">
        <v>70</v>
      </c>
      <c r="E525" s="29">
        <v>25.92</v>
      </c>
      <c r="F525" s="29">
        <v>721.81</v>
      </c>
    </row>
    <row r="526" spans="1:6" ht="14.25" customHeight="1">
      <c r="A526" s="29" t="s">
        <v>113</v>
      </c>
      <c r="B526" s="29">
        <v>5</v>
      </c>
      <c r="C526" s="29">
        <v>749.28</v>
      </c>
      <c r="D526" s="29">
        <v>125.49</v>
      </c>
      <c r="E526" s="29" t="s">
        <v>70</v>
      </c>
      <c r="F526" s="29">
        <v>753.35</v>
      </c>
    </row>
    <row r="527" spans="1:6" ht="14.25" customHeight="1">
      <c r="A527" s="29" t="s">
        <v>113</v>
      </c>
      <c r="B527" s="29">
        <v>6</v>
      </c>
      <c r="C527" s="29">
        <v>774.49</v>
      </c>
      <c r="D527" s="29">
        <v>119.55</v>
      </c>
      <c r="E527" s="29" t="s">
        <v>70</v>
      </c>
      <c r="F527" s="29">
        <v>778.56</v>
      </c>
    </row>
    <row r="528" spans="1:6" ht="14.25" customHeight="1">
      <c r="A528" s="29" t="s">
        <v>113</v>
      </c>
      <c r="B528" s="29">
        <v>7</v>
      </c>
      <c r="C528" s="29">
        <v>876.52</v>
      </c>
      <c r="D528" s="29">
        <v>18.75</v>
      </c>
      <c r="E528" s="29" t="s">
        <v>70</v>
      </c>
      <c r="F528" s="29">
        <v>880.59</v>
      </c>
    </row>
    <row r="529" spans="1:6" ht="14.25" customHeight="1">
      <c r="A529" s="29" t="s">
        <v>113</v>
      </c>
      <c r="B529" s="29">
        <v>8</v>
      </c>
      <c r="C529" s="29">
        <v>923.98</v>
      </c>
      <c r="D529" s="29">
        <v>39.16</v>
      </c>
      <c r="E529" s="29" t="s">
        <v>70</v>
      </c>
      <c r="F529" s="29">
        <v>928.05</v>
      </c>
    </row>
    <row r="530" spans="1:6" ht="14.25" customHeight="1">
      <c r="A530" s="29" t="s">
        <v>113</v>
      </c>
      <c r="B530" s="29">
        <v>9</v>
      </c>
      <c r="C530" s="29">
        <v>1045.36</v>
      </c>
      <c r="D530" s="29">
        <v>0.41</v>
      </c>
      <c r="E530" s="29">
        <v>2.69</v>
      </c>
      <c r="F530" s="29">
        <v>1049.43</v>
      </c>
    </row>
    <row r="531" spans="1:6" ht="14.25" customHeight="1">
      <c r="A531" s="29" t="s">
        <v>113</v>
      </c>
      <c r="B531" s="29">
        <v>10</v>
      </c>
      <c r="C531" s="29">
        <v>1089.34</v>
      </c>
      <c r="D531" s="29" t="s">
        <v>70</v>
      </c>
      <c r="E531" s="29">
        <v>108.62</v>
      </c>
      <c r="F531" s="29">
        <v>1093.41</v>
      </c>
    </row>
    <row r="532" spans="1:6" ht="14.25" customHeight="1">
      <c r="A532" s="29" t="s">
        <v>113</v>
      </c>
      <c r="B532" s="29">
        <v>11</v>
      </c>
      <c r="C532" s="29">
        <v>1099.24</v>
      </c>
      <c r="D532" s="29" t="s">
        <v>70</v>
      </c>
      <c r="E532" s="29">
        <v>130.72</v>
      </c>
      <c r="F532" s="29">
        <v>1103.31</v>
      </c>
    </row>
    <row r="533" spans="1:6" ht="14.25" customHeight="1">
      <c r="A533" s="29" t="s">
        <v>113</v>
      </c>
      <c r="B533" s="29">
        <v>12</v>
      </c>
      <c r="C533" s="29">
        <v>1091.21</v>
      </c>
      <c r="D533" s="29" t="s">
        <v>70</v>
      </c>
      <c r="E533" s="29">
        <v>175.44</v>
      </c>
      <c r="F533" s="29">
        <v>1095.28</v>
      </c>
    </row>
    <row r="534" spans="1:6" ht="14.25" customHeight="1">
      <c r="A534" s="29" t="s">
        <v>113</v>
      </c>
      <c r="B534" s="29">
        <v>13</v>
      </c>
      <c r="C534" s="29">
        <v>1087.2</v>
      </c>
      <c r="D534" s="29" t="s">
        <v>70</v>
      </c>
      <c r="E534" s="29">
        <v>167.63</v>
      </c>
      <c r="F534" s="29">
        <v>1091.27</v>
      </c>
    </row>
    <row r="535" spans="1:6" ht="14.25" customHeight="1">
      <c r="A535" s="29" t="s">
        <v>113</v>
      </c>
      <c r="B535" s="29">
        <v>14</v>
      </c>
      <c r="C535" s="29">
        <v>1080.86</v>
      </c>
      <c r="D535" s="29" t="s">
        <v>70</v>
      </c>
      <c r="E535" s="29">
        <v>129.97</v>
      </c>
      <c r="F535" s="29">
        <v>1084.93</v>
      </c>
    </row>
    <row r="536" spans="1:6" ht="14.25" customHeight="1">
      <c r="A536" s="29" t="s">
        <v>113</v>
      </c>
      <c r="B536" s="29">
        <v>15</v>
      </c>
      <c r="C536" s="29">
        <v>1074.02</v>
      </c>
      <c r="D536" s="29" t="s">
        <v>70</v>
      </c>
      <c r="E536" s="29">
        <v>110.46</v>
      </c>
      <c r="F536" s="29">
        <v>1078.09</v>
      </c>
    </row>
    <row r="537" spans="1:6" ht="14.25" customHeight="1">
      <c r="A537" s="29" t="s">
        <v>113</v>
      </c>
      <c r="B537" s="29">
        <v>16</v>
      </c>
      <c r="C537" s="29">
        <v>1086.76</v>
      </c>
      <c r="D537" s="29" t="s">
        <v>70</v>
      </c>
      <c r="E537" s="29">
        <v>34.74</v>
      </c>
      <c r="F537" s="29">
        <v>1090.83</v>
      </c>
    </row>
    <row r="538" spans="1:6" ht="14.25" customHeight="1">
      <c r="A538" s="29" t="s">
        <v>113</v>
      </c>
      <c r="B538" s="29">
        <v>17</v>
      </c>
      <c r="C538" s="29">
        <v>1108.25</v>
      </c>
      <c r="D538" s="29">
        <v>14.74</v>
      </c>
      <c r="E538" s="29" t="s">
        <v>70</v>
      </c>
      <c r="F538" s="29">
        <v>1112.32</v>
      </c>
    </row>
    <row r="539" spans="1:6" ht="14.25" customHeight="1">
      <c r="A539" s="29" t="s">
        <v>113</v>
      </c>
      <c r="B539" s="29">
        <v>18</v>
      </c>
      <c r="C539" s="29">
        <v>1163.78</v>
      </c>
      <c r="D539" s="29">
        <v>20.3</v>
      </c>
      <c r="E539" s="29" t="s">
        <v>70</v>
      </c>
      <c r="F539" s="29">
        <v>1167.85</v>
      </c>
    </row>
    <row r="540" spans="1:6" ht="14.25" customHeight="1">
      <c r="A540" s="29" t="s">
        <v>113</v>
      </c>
      <c r="B540" s="29">
        <v>19</v>
      </c>
      <c r="C540" s="29">
        <v>1225.99</v>
      </c>
      <c r="D540" s="29" t="s">
        <v>70</v>
      </c>
      <c r="E540" s="29">
        <v>31.79</v>
      </c>
      <c r="F540" s="29">
        <v>1230.06</v>
      </c>
    </row>
    <row r="541" spans="1:6" ht="14.25" customHeight="1">
      <c r="A541" s="29" t="s">
        <v>113</v>
      </c>
      <c r="B541" s="29">
        <v>20</v>
      </c>
      <c r="C541" s="29">
        <v>1222.85</v>
      </c>
      <c r="D541" s="29" t="s">
        <v>70</v>
      </c>
      <c r="E541" s="29">
        <v>47.39</v>
      </c>
      <c r="F541" s="29">
        <v>1226.92</v>
      </c>
    </row>
    <row r="542" spans="1:6" ht="14.25" customHeight="1">
      <c r="A542" s="29" t="s">
        <v>113</v>
      </c>
      <c r="B542" s="29">
        <v>21</v>
      </c>
      <c r="C542" s="29">
        <v>1169.62</v>
      </c>
      <c r="D542" s="29" t="s">
        <v>70</v>
      </c>
      <c r="E542" s="29">
        <v>97.77</v>
      </c>
      <c r="F542" s="29">
        <v>1173.69</v>
      </c>
    </row>
    <row r="543" spans="1:6" ht="14.25" customHeight="1">
      <c r="A543" s="29" t="s">
        <v>113</v>
      </c>
      <c r="B543" s="29">
        <v>22</v>
      </c>
      <c r="C543" s="29">
        <v>1123.27</v>
      </c>
      <c r="D543" s="29" t="s">
        <v>70</v>
      </c>
      <c r="E543" s="29">
        <v>197.9</v>
      </c>
      <c r="F543" s="29">
        <v>1127.34</v>
      </c>
    </row>
    <row r="544" spans="1:6" ht="14.25" customHeight="1">
      <c r="A544" s="29" t="s">
        <v>113</v>
      </c>
      <c r="B544" s="29">
        <v>23</v>
      </c>
      <c r="C544" s="29">
        <v>978.81</v>
      </c>
      <c r="D544" s="29" t="s">
        <v>70</v>
      </c>
      <c r="E544" s="29">
        <v>103.39</v>
      </c>
      <c r="F544" s="29">
        <v>982.88</v>
      </c>
    </row>
    <row r="545" spans="1:6" ht="14.25" customHeight="1">
      <c r="A545" s="29" t="s">
        <v>114</v>
      </c>
      <c r="B545" s="29">
        <v>0</v>
      </c>
      <c r="C545" s="29">
        <v>890.75</v>
      </c>
      <c r="D545" s="29" t="s">
        <v>70</v>
      </c>
      <c r="E545" s="29">
        <v>908.22</v>
      </c>
      <c r="F545" s="29">
        <v>894.82</v>
      </c>
    </row>
    <row r="546" spans="1:6" ht="14.25" customHeight="1">
      <c r="A546" s="29" t="s">
        <v>114</v>
      </c>
      <c r="B546" s="29">
        <v>1</v>
      </c>
      <c r="C546" s="29">
        <v>749.06</v>
      </c>
      <c r="D546" s="29" t="s">
        <v>70</v>
      </c>
      <c r="E546" s="29">
        <v>137.52</v>
      </c>
      <c r="F546" s="29">
        <v>753.13</v>
      </c>
    </row>
    <row r="547" spans="1:6" ht="14.25" customHeight="1">
      <c r="A547" s="29" t="s">
        <v>114</v>
      </c>
      <c r="B547" s="29">
        <v>2</v>
      </c>
      <c r="C547" s="29">
        <v>682.92</v>
      </c>
      <c r="D547" s="29" t="s">
        <v>70</v>
      </c>
      <c r="E547" s="29">
        <v>105.56</v>
      </c>
      <c r="F547" s="29">
        <v>686.99</v>
      </c>
    </row>
    <row r="548" spans="1:6" ht="14.25" customHeight="1">
      <c r="A548" s="29" t="s">
        <v>114</v>
      </c>
      <c r="B548" s="29">
        <v>3</v>
      </c>
      <c r="C548" s="29">
        <v>676.57</v>
      </c>
      <c r="D548" s="29" t="s">
        <v>70</v>
      </c>
      <c r="E548" s="29">
        <v>111.37</v>
      </c>
      <c r="F548" s="29">
        <v>680.64</v>
      </c>
    </row>
    <row r="549" spans="1:6" ht="14.25" customHeight="1">
      <c r="A549" s="29" t="s">
        <v>114</v>
      </c>
      <c r="B549" s="29">
        <v>4</v>
      </c>
      <c r="C549" s="29">
        <v>679.02</v>
      </c>
      <c r="D549" s="29" t="s">
        <v>70</v>
      </c>
      <c r="E549" s="29">
        <v>33.89</v>
      </c>
      <c r="F549" s="29">
        <v>683.09</v>
      </c>
    </row>
    <row r="550" spans="1:6" ht="14.25" customHeight="1">
      <c r="A550" s="29" t="s">
        <v>114</v>
      </c>
      <c r="B550" s="29">
        <v>5</v>
      </c>
      <c r="C550" s="29">
        <v>796.28</v>
      </c>
      <c r="D550" s="29">
        <v>59.19</v>
      </c>
      <c r="E550" s="29" t="s">
        <v>70</v>
      </c>
      <c r="F550" s="29">
        <v>800.35</v>
      </c>
    </row>
    <row r="551" spans="1:6" ht="14.25" customHeight="1">
      <c r="A551" s="29" t="s">
        <v>114</v>
      </c>
      <c r="B551" s="29">
        <v>6</v>
      </c>
      <c r="C551" s="29">
        <v>942.65</v>
      </c>
      <c r="D551" s="29">
        <v>60.34</v>
      </c>
      <c r="E551" s="29" t="s">
        <v>70</v>
      </c>
      <c r="F551" s="29">
        <v>946.72</v>
      </c>
    </row>
    <row r="552" spans="1:6" ht="14.25" customHeight="1">
      <c r="A552" s="29" t="s">
        <v>114</v>
      </c>
      <c r="B552" s="29">
        <v>7</v>
      </c>
      <c r="C552" s="29">
        <v>1084.75</v>
      </c>
      <c r="D552" s="29">
        <v>56.6</v>
      </c>
      <c r="E552" s="29" t="s">
        <v>70</v>
      </c>
      <c r="F552" s="29">
        <v>1088.82</v>
      </c>
    </row>
    <row r="553" spans="1:6" ht="14.25" customHeight="1">
      <c r="A553" s="29" t="s">
        <v>114</v>
      </c>
      <c r="B553" s="29">
        <v>8</v>
      </c>
      <c r="C553" s="29">
        <v>1218.2</v>
      </c>
      <c r="D553" s="29">
        <v>11.78</v>
      </c>
      <c r="E553" s="29" t="s">
        <v>70</v>
      </c>
      <c r="F553" s="29">
        <v>1222.27</v>
      </c>
    </row>
    <row r="554" spans="1:6" ht="14.25" customHeight="1">
      <c r="A554" s="29" t="s">
        <v>114</v>
      </c>
      <c r="B554" s="29">
        <v>9</v>
      </c>
      <c r="C554" s="29">
        <v>1251.48</v>
      </c>
      <c r="D554" s="29">
        <v>9.57</v>
      </c>
      <c r="E554" s="29" t="s">
        <v>70</v>
      </c>
      <c r="F554" s="29">
        <v>1255.55</v>
      </c>
    </row>
    <row r="555" spans="1:6" ht="14.25" customHeight="1">
      <c r="A555" s="29" t="s">
        <v>114</v>
      </c>
      <c r="B555" s="29">
        <v>10</v>
      </c>
      <c r="C555" s="29">
        <v>1253.23</v>
      </c>
      <c r="D555" s="29" t="s">
        <v>70</v>
      </c>
      <c r="E555" s="29">
        <v>29.88</v>
      </c>
      <c r="F555" s="29">
        <v>1257.3</v>
      </c>
    </row>
    <row r="556" spans="1:6" ht="14.25" customHeight="1">
      <c r="A556" s="29" t="s">
        <v>114</v>
      </c>
      <c r="B556" s="29">
        <v>11</v>
      </c>
      <c r="C556" s="29">
        <v>1244.77</v>
      </c>
      <c r="D556" s="29" t="s">
        <v>70</v>
      </c>
      <c r="E556" s="29">
        <v>44.38</v>
      </c>
      <c r="F556" s="29">
        <v>1248.84</v>
      </c>
    </row>
    <row r="557" spans="1:6" ht="14.25" customHeight="1">
      <c r="A557" s="29" t="s">
        <v>114</v>
      </c>
      <c r="B557" s="29">
        <v>12</v>
      </c>
      <c r="C557" s="29">
        <v>1228.31</v>
      </c>
      <c r="D557" s="29" t="s">
        <v>70</v>
      </c>
      <c r="E557" s="29">
        <v>44.16</v>
      </c>
      <c r="F557" s="29">
        <v>1232.38</v>
      </c>
    </row>
    <row r="558" spans="1:6" ht="14.25" customHeight="1">
      <c r="A558" s="29" t="s">
        <v>114</v>
      </c>
      <c r="B558" s="29">
        <v>13</v>
      </c>
      <c r="C558" s="29">
        <v>1234.52</v>
      </c>
      <c r="D558" s="29" t="s">
        <v>70</v>
      </c>
      <c r="E558" s="29">
        <v>50.78</v>
      </c>
      <c r="F558" s="29">
        <v>1238.59</v>
      </c>
    </row>
    <row r="559" spans="1:6" ht="14.25" customHeight="1">
      <c r="A559" s="29" t="s">
        <v>114</v>
      </c>
      <c r="B559" s="29">
        <v>14</v>
      </c>
      <c r="C559" s="29">
        <v>1235.11</v>
      </c>
      <c r="D559" s="29" t="s">
        <v>70</v>
      </c>
      <c r="E559" s="29">
        <v>67.31</v>
      </c>
      <c r="F559" s="29">
        <v>1239.18</v>
      </c>
    </row>
    <row r="560" spans="1:6" ht="14.25" customHeight="1">
      <c r="A560" s="29" t="s">
        <v>114</v>
      </c>
      <c r="B560" s="29">
        <v>15</v>
      </c>
      <c r="C560" s="29">
        <v>1226.13</v>
      </c>
      <c r="D560" s="29" t="s">
        <v>70</v>
      </c>
      <c r="E560" s="29">
        <v>68.46</v>
      </c>
      <c r="F560" s="29">
        <v>1230.2</v>
      </c>
    </row>
    <row r="561" spans="1:6" ht="14.25" customHeight="1">
      <c r="A561" s="29" t="s">
        <v>114</v>
      </c>
      <c r="B561" s="29">
        <v>16</v>
      </c>
      <c r="C561" s="29">
        <v>1212.63</v>
      </c>
      <c r="D561" s="29" t="s">
        <v>70</v>
      </c>
      <c r="E561" s="29">
        <v>54.84</v>
      </c>
      <c r="F561" s="29">
        <v>1216.7</v>
      </c>
    </row>
    <row r="562" spans="1:6" ht="14.25" customHeight="1">
      <c r="A562" s="29" t="s">
        <v>114</v>
      </c>
      <c r="B562" s="29">
        <v>17</v>
      </c>
      <c r="C562" s="29">
        <v>1212.38</v>
      </c>
      <c r="D562" s="29">
        <v>28.47</v>
      </c>
      <c r="E562" s="29" t="s">
        <v>70</v>
      </c>
      <c r="F562" s="29">
        <v>1216.45</v>
      </c>
    </row>
    <row r="563" spans="1:6" ht="14.25" customHeight="1">
      <c r="A563" s="29" t="s">
        <v>114</v>
      </c>
      <c r="B563" s="29">
        <v>18</v>
      </c>
      <c r="C563" s="29">
        <v>1217.28</v>
      </c>
      <c r="D563" s="29">
        <v>90.75</v>
      </c>
      <c r="E563" s="29" t="s">
        <v>70</v>
      </c>
      <c r="F563" s="29">
        <v>1221.35</v>
      </c>
    </row>
    <row r="564" spans="1:6" ht="14.25" customHeight="1">
      <c r="A564" s="29" t="s">
        <v>114</v>
      </c>
      <c r="B564" s="29">
        <v>19</v>
      </c>
      <c r="C564" s="29">
        <v>1242.32</v>
      </c>
      <c r="D564" s="29">
        <v>29.74</v>
      </c>
      <c r="E564" s="29" t="s">
        <v>70</v>
      </c>
      <c r="F564" s="29">
        <v>1246.39</v>
      </c>
    </row>
    <row r="565" spans="1:6" ht="14.25" customHeight="1">
      <c r="A565" s="29" t="s">
        <v>114</v>
      </c>
      <c r="B565" s="29">
        <v>20</v>
      </c>
      <c r="C565" s="29">
        <v>1229.92</v>
      </c>
      <c r="D565" s="29" t="s">
        <v>70</v>
      </c>
      <c r="E565" s="29">
        <v>25.71</v>
      </c>
      <c r="F565" s="29">
        <v>1233.99</v>
      </c>
    </row>
    <row r="566" spans="1:6" ht="14.25" customHeight="1">
      <c r="A566" s="29" t="s">
        <v>114</v>
      </c>
      <c r="B566" s="29">
        <v>21</v>
      </c>
      <c r="C566" s="29">
        <v>1211.85</v>
      </c>
      <c r="D566" s="29" t="s">
        <v>70</v>
      </c>
      <c r="E566" s="29">
        <v>46.23</v>
      </c>
      <c r="F566" s="29">
        <v>1215.92</v>
      </c>
    </row>
    <row r="567" spans="1:6" ht="14.25" customHeight="1">
      <c r="A567" s="29" t="s">
        <v>114</v>
      </c>
      <c r="B567" s="29">
        <v>22</v>
      </c>
      <c r="C567" s="29">
        <v>1126.9</v>
      </c>
      <c r="D567" s="29" t="s">
        <v>70</v>
      </c>
      <c r="E567" s="29">
        <v>195.45</v>
      </c>
      <c r="F567" s="29">
        <v>1130.97</v>
      </c>
    </row>
    <row r="568" spans="1:6" ht="14.25" customHeight="1">
      <c r="A568" s="29" t="s">
        <v>114</v>
      </c>
      <c r="B568" s="29">
        <v>23</v>
      </c>
      <c r="C568" s="29">
        <v>947.37</v>
      </c>
      <c r="D568" s="29" t="s">
        <v>70</v>
      </c>
      <c r="E568" s="29">
        <v>50.52</v>
      </c>
      <c r="F568" s="29">
        <v>951.44</v>
      </c>
    </row>
    <row r="569" spans="1:6" ht="14.25" customHeight="1">
      <c r="A569" s="29" t="s">
        <v>115</v>
      </c>
      <c r="B569" s="29">
        <v>0</v>
      </c>
      <c r="C569" s="29">
        <v>771.81</v>
      </c>
      <c r="D569" s="29" t="s">
        <v>70</v>
      </c>
      <c r="E569" s="29">
        <v>46.36</v>
      </c>
      <c r="F569" s="29">
        <v>775.88</v>
      </c>
    </row>
    <row r="570" spans="1:6" ht="14.25" customHeight="1">
      <c r="A570" s="29" t="s">
        <v>115</v>
      </c>
      <c r="B570" s="29">
        <v>1</v>
      </c>
      <c r="C570" s="29">
        <v>687.52</v>
      </c>
      <c r="D570" s="29" t="s">
        <v>70</v>
      </c>
      <c r="E570" s="29">
        <v>9.52</v>
      </c>
      <c r="F570" s="29">
        <v>691.59</v>
      </c>
    </row>
    <row r="571" spans="1:6" ht="14.25" customHeight="1">
      <c r="A571" s="29" t="s">
        <v>115</v>
      </c>
      <c r="B571" s="29">
        <v>2</v>
      </c>
      <c r="C571" s="29">
        <v>622.43</v>
      </c>
      <c r="D571" s="29">
        <v>0.34</v>
      </c>
      <c r="E571" s="29">
        <v>2.76</v>
      </c>
      <c r="F571" s="29">
        <v>626.5</v>
      </c>
    </row>
    <row r="572" spans="1:6" ht="14.25" customHeight="1">
      <c r="A572" s="29" t="s">
        <v>115</v>
      </c>
      <c r="B572" s="29">
        <v>3</v>
      </c>
      <c r="C572" s="29">
        <v>599.81</v>
      </c>
      <c r="D572" s="29">
        <v>25.79</v>
      </c>
      <c r="E572" s="29" t="s">
        <v>70</v>
      </c>
      <c r="F572" s="29">
        <v>603.88</v>
      </c>
    </row>
    <row r="573" spans="1:6" ht="14.25" customHeight="1">
      <c r="A573" s="29" t="s">
        <v>115</v>
      </c>
      <c r="B573" s="29">
        <v>4</v>
      </c>
      <c r="C573" s="29">
        <v>647.59</v>
      </c>
      <c r="D573" s="29">
        <v>100.82</v>
      </c>
      <c r="E573" s="29" t="s">
        <v>70</v>
      </c>
      <c r="F573" s="29">
        <v>651.66</v>
      </c>
    </row>
    <row r="574" spans="1:6" ht="14.25" customHeight="1">
      <c r="A574" s="29" t="s">
        <v>115</v>
      </c>
      <c r="B574" s="29">
        <v>5</v>
      </c>
      <c r="C574" s="29">
        <v>748.27</v>
      </c>
      <c r="D574" s="29">
        <v>170.47</v>
      </c>
      <c r="E574" s="29" t="s">
        <v>70</v>
      </c>
      <c r="F574" s="29">
        <v>752.34</v>
      </c>
    </row>
    <row r="575" spans="1:6" ht="14.25" customHeight="1">
      <c r="A575" s="29" t="s">
        <v>115</v>
      </c>
      <c r="B575" s="29">
        <v>6</v>
      </c>
      <c r="C575" s="29">
        <v>908.56</v>
      </c>
      <c r="D575" s="29">
        <v>132.55</v>
      </c>
      <c r="E575" s="29" t="s">
        <v>70</v>
      </c>
      <c r="F575" s="29">
        <v>912.63</v>
      </c>
    </row>
    <row r="576" spans="1:6" ht="14.25" customHeight="1">
      <c r="A576" s="29" t="s">
        <v>115</v>
      </c>
      <c r="B576" s="29">
        <v>7</v>
      </c>
      <c r="C576" s="29">
        <v>1054.76</v>
      </c>
      <c r="D576" s="29">
        <v>121.58</v>
      </c>
      <c r="E576" s="29" t="s">
        <v>70</v>
      </c>
      <c r="F576" s="29">
        <v>1058.83</v>
      </c>
    </row>
    <row r="577" spans="1:6" ht="14.25" customHeight="1">
      <c r="A577" s="29" t="s">
        <v>115</v>
      </c>
      <c r="B577" s="29">
        <v>8</v>
      </c>
      <c r="C577" s="29">
        <v>1170.05</v>
      </c>
      <c r="D577" s="29">
        <v>129.44</v>
      </c>
      <c r="E577" s="29" t="s">
        <v>70</v>
      </c>
      <c r="F577" s="29">
        <v>1174.12</v>
      </c>
    </row>
    <row r="578" spans="1:6" ht="14.25" customHeight="1">
      <c r="A578" s="29" t="s">
        <v>115</v>
      </c>
      <c r="B578" s="29">
        <v>9</v>
      </c>
      <c r="C578" s="29">
        <v>1218.16</v>
      </c>
      <c r="D578" s="29">
        <v>102.71</v>
      </c>
      <c r="E578" s="29" t="s">
        <v>70</v>
      </c>
      <c r="F578" s="29">
        <v>1222.23</v>
      </c>
    </row>
    <row r="579" spans="1:6" ht="14.25" customHeight="1">
      <c r="A579" s="29" t="s">
        <v>115</v>
      </c>
      <c r="B579" s="29">
        <v>10</v>
      </c>
      <c r="C579" s="29">
        <v>1218.69</v>
      </c>
      <c r="D579" s="29">
        <v>106.3</v>
      </c>
      <c r="E579" s="29" t="s">
        <v>70</v>
      </c>
      <c r="F579" s="29">
        <v>1222.76</v>
      </c>
    </row>
    <row r="580" spans="1:6" ht="14.25" customHeight="1">
      <c r="A580" s="29" t="s">
        <v>115</v>
      </c>
      <c r="B580" s="29">
        <v>11</v>
      </c>
      <c r="C580" s="29">
        <v>1215.32</v>
      </c>
      <c r="D580" s="29">
        <v>95.13</v>
      </c>
      <c r="E580" s="29" t="s">
        <v>70</v>
      </c>
      <c r="F580" s="29">
        <v>1219.39</v>
      </c>
    </row>
    <row r="581" spans="1:6" ht="14.25" customHeight="1">
      <c r="A581" s="29" t="s">
        <v>115</v>
      </c>
      <c r="B581" s="29">
        <v>12</v>
      </c>
      <c r="C581" s="29">
        <v>1182.97</v>
      </c>
      <c r="D581" s="29">
        <v>85.9</v>
      </c>
      <c r="E581" s="29" t="s">
        <v>70</v>
      </c>
      <c r="F581" s="29">
        <v>1187.04</v>
      </c>
    </row>
    <row r="582" spans="1:6" ht="14.25" customHeight="1">
      <c r="A582" s="29" t="s">
        <v>115</v>
      </c>
      <c r="B582" s="29">
        <v>13</v>
      </c>
      <c r="C582" s="29">
        <v>1199.37</v>
      </c>
      <c r="D582" s="29">
        <v>71.08</v>
      </c>
      <c r="E582" s="29" t="s">
        <v>70</v>
      </c>
      <c r="F582" s="29">
        <v>1203.44</v>
      </c>
    </row>
    <row r="583" spans="1:6" ht="14.25" customHeight="1">
      <c r="A583" s="29" t="s">
        <v>115</v>
      </c>
      <c r="B583" s="29">
        <v>14</v>
      </c>
      <c r="C583" s="29">
        <v>1187.35</v>
      </c>
      <c r="D583" s="29">
        <v>51.26</v>
      </c>
      <c r="E583" s="29" t="s">
        <v>70</v>
      </c>
      <c r="F583" s="29">
        <v>1191.42</v>
      </c>
    </row>
    <row r="584" spans="1:6" ht="14.25" customHeight="1">
      <c r="A584" s="29" t="s">
        <v>115</v>
      </c>
      <c r="B584" s="29">
        <v>15</v>
      </c>
      <c r="C584" s="29">
        <v>1181.11</v>
      </c>
      <c r="D584" s="29">
        <v>37.07</v>
      </c>
      <c r="E584" s="29" t="s">
        <v>70</v>
      </c>
      <c r="F584" s="29">
        <v>1185.18</v>
      </c>
    </row>
    <row r="585" spans="1:6" ht="14.25" customHeight="1">
      <c r="A585" s="29" t="s">
        <v>115</v>
      </c>
      <c r="B585" s="29">
        <v>16</v>
      </c>
      <c r="C585" s="29">
        <v>1169.26</v>
      </c>
      <c r="D585" s="29">
        <v>8.43</v>
      </c>
      <c r="E585" s="29" t="s">
        <v>70</v>
      </c>
      <c r="F585" s="29">
        <v>1173.33</v>
      </c>
    </row>
    <row r="586" spans="1:6" ht="14.25" customHeight="1">
      <c r="A586" s="29" t="s">
        <v>115</v>
      </c>
      <c r="B586" s="29">
        <v>17</v>
      </c>
      <c r="C586" s="29">
        <v>1139.28</v>
      </c>
      <c r="D586" s="29">
        <v>61.48</v>
      </c>
      <c r="E586" s="29" t="s">
        <v>70</v>
      </c>
      <c r="F586" s="29">
        <v>1143.35</v>
      </c>
    </row>
    <row r="587" spans="1:6" ht="14.25" customHeight="1">
      <c r="A587" s="29" t="s">
        <v>115</v>
      </c>
      <c r="B587" s="29">
        <v>18</v>
      </c>
      <c r="C587" s="29">
        <v>1193.8</v>
      </c>
      <c r="D587" s="29">
        <v>97.81</v>
      </c>
      <c r="E587" s="29" t="s">
        <v>70</v>
      </c>
      <c r="F587" s="29">
        <v>1197.87</v>
      </c>
    </row>
    <row r="588" spans="1:6" ht="14.25" customHeight="1">
      <c r="A588" s="29" t="s">
        <v>115</v>
      </c>
      <c r="B588" s="29">
        <v>19</v>
      </c>
      <c r="C588" s="29">
        <v>1228.01</v>
      </c>
      <c r="D588" s="29">
        <v>51.58</v>
      </c>
      <c r="E588" s="29" t="s">
        <v>70</v>
      </c>
      <c r="F588" s="29">
        <v>1232.08</v>
      </c>
    </row>
    <row r="589" spans="1:6" ht="14.25" customHeight="1">
      <c r="A589" s="29" t="s">
        <v>115</v>
      </c>
      <c r="B589" s="29">
        <v>20</v>
      </c>
      <c r="C589" s="29">
        <v>1227.92</v>
      </c>
      <c r="D589" s="29">
        <v>54.67</v>
      </c>
      <c r="E589" s="29" t="s">
        <v>70</v>
      </c>
      <c r="F589" s="29">
        <v>1231.99</v>
      </c>
    </row>
    <row r="590" spans="1:6" ht="14.25" customHeight="1">
      <c r="A590" s="29" t="s">
        <v>115</v>
      </c>
      <c r="B590" s="29">
        <v>21</v>
      </c>
      <c r="C590" s="29">
        <v>1203.31</v>
      </c>
      <c r="D590" s="29">
        <v>0.01</v>
      </c>
      <c r="E590" s="29">
        <v>1.11</v>
      </c>
      <c r="F590" s="29">
        <v>1207.38</v>
      </c>
    </row>
    <row r="591" spans="1:6" ht="14.25" customHeight="1">
      <c r="A591" s="29" t="s">
        <v>115</v>
      </c>
      <c r="B591" s="29">
        <v>22</v>
      </c>
      <c r="C591" s="29">
        <v>1145.16</v>
      </c>
      <c r="D591" s="29" t="s">
        <v>70</v>
      </c>
      <c r="E591" s="29">
        <v>182.41</v>
      </c>
      <c r="F591" s="29">
        <v>1149.23</v>
      </c>
    </row>
    <row r="592" spans="1:6" ht="14.25" customHeight="1">
      <c r="A592" s="29" t="s">
        <v>115</v>
      </c>
      <c r="B592" s="29">
        <v>23</v>
      </c>
      <c r="C592" s="29">
        <v>987.14</v>
      </c>
      <c r="D592" s="29" t="s">
        <v>70</v>
      </c>
      <c r="E592" s="29">
        <v>90.09</v>
      </c>
      <c r="F592" s="29">
        <v>991.21</v>
      </c>
    </row>
    <row r="593" spans="1:6" ht="14.25" customHeight="1">
      <c r="A593" s="29" t="s">
        <v>116</v>
      </c>
      <c r="B593" s="29">
        <v>0</v>
      </c>
      <c r="C593" s="29">
        <v>798.75</v>
      </c>
      <c r="D593" s="29" t="s">
        <v>70</v>
      </c>
      <c r="E593" s="29">
        <v>229.05</v>
      </c>
      <c r="F593" s="29">
        <v>802.82</v>
      </c>
    </row>
    <row r="594" spans="1:6" ht="14.25" customHeight="1">
      <c r="A594" s="29" t="s">
        <v>116</v>
      </c>
      <c r="B594" s="29">
        <v>1</v>
      </c>
      <c r="C594" s="29">
        <v>697.45</v>
      </c>
      <c r="D594" s="29" t="s">
        <v>70</v>
      </c>
      <c r="E594" s="29">
        <v>54.28</v>
      </c>
      <c r="F594" s="29">
        <v>701.52</v>
      </c>
    </row>
    <row r="595" spans="1:6" ht="14.25" customHeight="1">
      <c r="A595" s="29" t="s">
        <v>116</v>
      </c>
      <c r="B595" s="29">
        <v>2</v>
      </c>
      <c r="C595" s="29">
        <v>629.2</v>
      </c>
      <c r="D595" s="29" t="s">
        <v>70</v>
      </c>
      <c r="E595" s="29">
        <v>38.57</v>
      </c>
      <c r="F595" s="29">
        <v>633.27</v>
      </c>
    </row>
    <row r="596" spans="1:6" ht="14.25" customHeight="1">
      <c r="A596" s="29" t="s">
        <v>116</v>
      </c>
      <c r="B596" s="29">
        <v>3</v>
      </c>
      <c r="C596" s="29">
        <v>605.46</v>
      </c>
      <c r="D596" s="29">
        <v>17.25</v>
      </c>
      <c r="E596" s="29" t="s">
        <v>70</v>
      </c>
      <c r="F596" s="29">
        <v>609.53</v>
      </c>
    </row>
    <row r="597" spans="1:6" ht="14.25" customHeight="1">
      <c r="A597" s="29" t="s">
        <v>116</v>
      </c>
      <c r="B597" s="29">
        <v>4</v>
      </c>
      <c r="C597" s="29">
        <v>645.48</v>
      </c>
      <c r="D597" s="29">
        <v>104.23</v>
      </c>
      <c r="E597" s="29" t="s">
        <v>70</v>
      </c>
      <c r="F597" s="29">
        <v>649.55</v>
      </c>
    </row>
    <row r="598" spans="1:6" ht="14.25" customHeight="1">
      <c r="A598" s="29" t="s">
        <v>116</v>
      </c>
      <c r="B598" s="29">
        <v>5</v>
      </c>
      <c r="C598" s="29">
        <v>783.1</v>
      </c>
      <c r="D598" s="29">
        <v>140.09</v>
      </c>
      <c r="E598" s="29" t="s">
        <v>70</v>
      </c>
      <c r="F598" s="29">
        <v>787.17</v>
      </c>
    </row>
    <row r="599" spans="1:6" ht="14.25" customHeight="1">
      <c r="A599" s="29" t="s">
        <v>116</v>
      </c>
      <c r="B599" s="29">
        <v>6</v>
      </c>
      <c r="C599" s="29">
        <v>869.73</v>
      </c>
      <c r="D599" s="29">
        <v>143.42</v>
      </c>
      <c r="E599" s="29" t="s">
        <v>70</v>
      </c>
      <c r="F599" s="29">
        <v>873.8</v>
      </c>
    </row>
    <row r="600" spans="1:6" ht="14.25" customHeight="1">
      <c r="A600" s="29" t="s">
        <v>116</v>
      </c>
      <c r="B600" s="29">
        <v>7</v>
      </c>
      <c r="C600" s="29">
        <v>1096.6</v>
      </c>
      <c r="D600" s="29">
        <v>81.92</v>
      </c>
      <c r="E600" s="29" t="s">
        <v>70</v>
      </c>
      <c r="F600" s="29">
        <v>1100.67</v>
      </c>
    </row>
    <row r="601" spans="1:6" ht="14.25" customHeight="1">
      <c r="A601" s="29" t="s">
        <v>116</v>
      </c>
      <c r="B601" s="29">
        <v>8</v>
      </c>
      <c r="C601" s="29">
        <v>1209.95</v>
      </c>
      <c r="D601" s="29">
        <v>67.4</v>
      </c>
      <c r="E601" s="29" t="s">
        <v>70</v>
      </c>
      <c r="F601" s="29">
        <v>1214.02</v>
      </c>
    </row>
    <row r="602" spans="1:6" ht="14.25" customHeight="1">
      <c r="A602" s="29" t="s">
        <v>116</v>
      </c>
      <c r="B602" s="29">
        <v>9</v>
      </c>
      <c r="C602" s="29">
        <v>1242.51</v>
      </c>
      <c r="D602" s="29">
        <v>52.96</v>
      </c>
      <c r="E602" s="29" t="s">
        <v>70</v>
      </c>
      <c r="F602" s="29">
        <v>1246.58</v>
      </c>
    </row>
    <row r="603" spans="1:6" ht="14.25" customHeight="1">
      <c r="A603" s="29" t="s">
        <v>116</v>
      </c>
      <c r="B603" s="29">
        <v>10</v>
      </c>
      <c r="C603" s="29">
        <v>1248.19</v>
      </c>
      <c r="D603" s="29">
        <v>30.27</v>
      </c>
      <c r="E603" s="29" t="s">
        <v>70</v>
      </c>
      <c r="F603" s="29">
        <v>1252.26</v>
      </c>
    </row>
    <row r="604" spans="1:6" ht="14.25" customHeight="1">
      <c r="A604" s="29" t="s">
        <v>116</v>
      </c>
      <c r="B604" s="29">
        <v>11</v>
      </c>
      <c r="C604" s="29">
        <v>1242.39</v>
      </c>
      <c r="D604" s="29">
        <v>17.55</v>
      </c>
      <c r="E604" s="29" t="s">
        <v>70</v>
      </c>
      <c r="F604" s="29">
        <v>1246.46</v>
      </c>
    </row>
    <row r="605" spans="1:6" ht="14.25" customHeight="1">
      <c r="A605" s="29" t="s">
        <v>116</v>
      </c>
      <c r="B605" s="29">
        <v>12</v>
      </c>
      <c r="C605" s="29">
        <v>1219.58</v>
      </c>
      <c r="D605" s="29">
        <v>30.79</v>
      </c>
      <c r="E605" s="29">
        <v>0.77</v>
      </c>
      <c r="F605" s="29">
        <v>1223.65</v>
      </c>
    </row>
    <row r="606" spans="1:6" ht="14.25" customHeight="1">
      <c r="A606" s="29" t="s">
        <v>116</v>
      </c>
      <c r="B606" s="29">
        <v>13</v>
      </c>
      <c r="C606" s="29">
        <v>1231.21</v>
      </c>
      <c r="D606" s="29">
        <v>36.04</v>
      </c>
      <c r="E606" s="29">
        <v>0.86</v>
      </c>
      <c r="F606" s="29">
        <v>1235.28</v>
      </c>
    </row>
    <row r="607" spans="1:6" ht="14.25" customHeight="1">
      <c r="A607" s="29" t="s">
        <v>116</v>
      </c>
      <c r="B607" s="29">
        <v>14</v>
      </c>
      <c r="C607" s="29">
        <v>1230.79</v>
      </c>
      <c r="D607" s="29">
        <v>38.27</v>
      </c>
      <c r="E607" s="29" t="s">
        <v>70</v>
      </c>
      <c r="F607" s="29">
        <v>1234.86</v>
      </c>
    </row>
    <row r="608" spans="1:6" ht="14.25" customHeight="1">
      <c r="A608" s="29" t="s">
        <v>116</v>
      </c>
      <c r="B608" s="29">
        <v>15</v>
      </c>
      <c r="C608" s="29">
        <v>1223.3</v>
      </c>
      <c r="D608" s="29">
        <v>24.7</v>
      </c>
      <c r="E608" s="29" t="s">
        <v>70</v>
      </c>
      <c r="F608" s="29">
        <v>1227.37</v>
      </c>
    </row>
    <row r="609" spans="1:6" ht="14.25" customHeight="1">
      <c r="A609" s="29" t="s">
        <v>116</v>
      </c>
      <c r="B609" s="29">
        <v>16</v>
      </c>
      <c r="C609" s="29">
        <v>1213.7</v>
      </c>
      <c r="D609" s="29">
        <v>34.99</v>
      </c>
      <c r="E609" s="29" t="s">
        <v>70</v>
      </c>
      <c r="F609" s="29">
        <v>1217.77</v>
      </c>
    </row>
    <row r="610" spans="1:6" ht="14.25" customHeight="1">
      <c r="A610" s="29" t="s">
        <v>116</v>
      </c>
      <c r="B610" s="29">
        <v>17</v>
      </c>
      <c r="C610" s="29">
        <v>1175.3</v>
      </c>
      <c r="D610" s="29">
        <v>98.95</v>
      </c>
      <c r="E610" s="29" t="s">
        <v>70</v>
      </c>
      <c r="F610" s="29">
        <v>1179.37</v>
      </c>
    </row>
    <row r="611" spans="1:6" ht="14.25" customHeight="1">
      <c r="A611" s="29" t="s">
        <v>116</v>
      </c>
      <c r="B611" s="29">
        <v>18</v>
      </c>
      <c r="C611" s="29">
        <v>1230.33</v>
      </c>
      <c r="D611" s="29">
        <v>173.98</v>
      </c>
      <c r="E611" s="29" t="s">
        <v>70</v>
      </c>
      <c r="F611" s="29">
        <v>1234.4</v>
      </c>
    </row>
    <row r="612" spans="1:6" ht="14.25" customHeight="1">
      <c r="A612" s="29" t="s">
        <v>116</v>
      </c>
      <c r="B612" s="29">
        <v>19</v>
      </c>
      <c r="C612" s="29">
        <v>1235.16</v>
      </c>
      <c r="D612" s="29">
        <v>211.36</v>
      </c>
      <c r="E612" s="29" t="s">
        <v>70</v>
      </c>
      <c r="F612" s="29">
        <v>1239.23</v>
      </c>
    </row>
    <row r="613" spans="1:6" ht="14.25" customHeight="1">
      <c r="A613" s="29" t="s">
        <v>116</v>
      </c>
      <c r="B613" s="29">
        <v>20</v>
      </c>
      <c r="C613" s="29">
        <v>1252.55</v>
      </c>
      <c r="D613" s="29">
        <v>35.61</v>
      </c>
      <c r="E613" s="29" t="s">
        <v>70</v>
      </c>
      <c r="F613" s="29">
        <v>1256.62</v>
      </c>
    </row>
    <row r="614" spans="1:6" ht="14.25" customHeight="1">
      <c r="A614" s="29" t="s">
        <v>116</v>
      </c>
      <c r="B614" s="29">
        <v>21</v>
      </c>
      <c r="C614" s="29">
        <v>1227.3</v>
      </c>
      <c r="D614" s="29" t="s">
        <v>70</v>
      </c>
      <c r="E614" s="29">
        <v>7.85</v>
      </c>
      <c r="F614" s="29">
        <v>1231.37</v>
      </c>
    </row>
    <row r="615" spans="1:6" ht="14.25" customHeight="1">
      <c r="A615" s="29" t="s">
        <v>116</v>
      </c>
      <c r="B615" s="29">
        <v>22</v>
      </c>
      <c r="C615" s="29">
        <v>1154.95</v>
      </c>
      <c r="D615" s="29" t="s">
        <v>70</v>
      </c>
      <c r="E615" s="29">
        <v>221.64</v>
      </c>
      <c r="F615" s="29">
        <v>1159.02</v>
      </c>
    </row>
    <row r="616" spans="1:6" ht="14.25" customHeight="1">
      <c r="A616" s="29" t="s">
        <v>116</v>
      </c>
      <c r="B616" s="29">
        <v>23</v>
      </c>
      <c r="C616" s="29">
        <v>1003.31</v>
      </c>
      <c r="D616" s="29" t="s">
        <v>70</v>
      </c>
      <c r="E616" s="29">
        <v>96.73</v>
      </c>
      <c r="F616" s="29">
        <v>1007.38</v>
      </c>
    </row>
    <row r="617" spans="1:6" ht="14.25" customHeight="1">
      <c r="A617" s="29" t="s">
        <v>117</v>
      </c>
      <c r="B617" s="29">
        <v>0</v>
      </c>
      <c r="C617" s="29">
        <v>807.89</v>
      </c>
      <c r="D617" s="29" t="s">
        <v>70</v>
      </c>
      <c r="E617" s="29">
        <v>117.64</v>
      </c>
      <c r="F617" s="29">
        <v>811.96</v>
      </c>
    </row>
    <row r="618" spans="1:6" ht="14.25" customHeight="1">
      <c r="A618" s="29" t="s">
        <v>117</v>
      </c>
      <c r="B618" s="29">
        <v>1</v>
      </c>
      <c r="C618" s="29">
        <v>703.16</v>
      </c>
      <c r="D618" s="29" t="s">
        <v>70</v>
      </c>
      <c r="E618" s="29">
        <v>35.61</v>
      </c>
      <c r="F618" s="29">
        <v>707.23</v>
      </c>
    </row>
    <row r="619" spans="1:6" ht="14.25" customHeight="1">
      <c r="A619" s="29" t="s">
        <v>117</v>
      </c>
      <c r="B619" s="29">
        <v>2</v>
      </c>
      <c r="C619" s="29">
        <v>670.02</v>
      </c>
      <c r="D619" s="29">
        <v>0.01</v>
      </c>
      <c r="E619" s="29">
        <v>0.69</v>
      </c>
      <c r="F619" s="29">
        <v>674.09</v>
      </c>
    </row>
    <row r="620" spans="1:6" ht="14.25" customHeight="1">
      <c r="A620" s="29" t="s">
        <v>117</v>
      </c>
      <c r="B620" s="29">
        <v>3</v>
      </c>
      <c r="C620" s="29">
        <v>625.74</v>
      </c>
      <c r="D620" s="29">
        <v>49.45</v>
      </c>
      <c r="E620" s="29" t="s">
        <v>70</v>
      </c>
      <c r="F620" s="29">
        <v>629.81</v>
      </c>
    </row>
    <row r="621" spans="1:6" ht="14.25" customHeight="1">
      <c r="A621" s="29" t="s">
        <v>117</v>
      </c>
      <c r="B621" s="29">
        <v>4</v>
      </c>
      <c r="C621" s="29">
        <v>652.07</v>
      </c>
      <c r="D621" s="29">
        <v>114.64</v>
      </c>
      <c r="E621" s="29" t="s">
        <v>70</v>
      </c>
      <c r="F621" s="29">
        <v>656.14</v>
      </c>
    </row>
    <row r="622" spans="1:6" ht="14.25" customHeight="1">
      <c r="A622" s="29" t="s">
        <v>117</v>
      </c>
      <c r="B622" s="29">
        <v>5</v>
      </c>
      <c r="C622" s="29">
        <v>803.52</v>
      </c>
      <c r="D622" s="29">
        <v>123.79</v>
      </c>
      <c r="E622" s="29" t="s">
        <v>70</v>
      </c>
      <c r="F622" s="29">
        <v>807.59</v>
      </c>
    </row>
    <row r="623" spans="1:6" ht="14.25" customHeight="1">
      <c r="A623" s="29" t="s">
        <v>117</v>
      </c>
      <c r="B623" s="29">
        <v>6</v>
      </c>
      <c r="C623" s="29">
        <v>826.31</v>
      </c>
      <c r="D623" s="29">
        <v>146.38</v>
      </c>
      <c r="E623" s="29" t="s">
        <v>70</v>
      </c>
      <c r="F623" s="29">
        <v>830.38</v>
      </c>
    </row>
    <row r="624" spans="1:6" ht="14.25" customHeight="1">
      <c r="A624" s="29" t="s">
        <v>117</v>
      </c>
      <c r="B624" s="29">
        <v>7</v>
      </c>
      <c r="C624" s="29">
        <v>1062.73</v>
      </c>
      <c r="D624" s="29">
        <v>108.53</v>
      </c>
      <c r="E624" s="29" t="s">
        <v>70</v>
      </c>
      <c r="F624" s="29">
        <v>1066.8</v>
      </c>
    </row>
    <row r="625" spans="1:6" ht="14.25" customHeight="1">
      <c r="A625" s="29" t="s">
        <v>117</v>
      </c>
      <c r="B625" s="29">
        <v>8</v>
      </c>
      <c r="C625" s="29">
        <v>1198.34</v>
      </c>
      <c r="D625" s="29">
        <v>54.18</v>
      </c>
      <c r="E625" s="29" t="s">
        <v>70</v>
      </c>
      <c r="F625" s="29">
        <v>1202.41</v>
      </c>
    </row>
    <row r="626" spans="1:6" ht="14.25" customHeight="1">
      <c r="A626" s="29" t="s">
        <v>117</v>
      </c>
      <c r="B626" s="29">
        <v>9</v>
      </c>
      <c r="C626" s="29">
        <v>1252.42</v>
      </c>
      <c r="D626" s="29">
        <v>127.76</v>
      </c>
      <c r="E626" s="29" t="s">
        <v>70</v>
      </c>
      <c r="F626" s="29">
        <v>1256.49</v>
      </c>
    </row>
    <row r="627" spans="1:6" ht="14.25" customHeight="1">
      <c r="A627" s="29" t="s">
        <v>117</v>
      </c>
      <c r="B627" s="29">
        <v>10</v>
      </c>
      <c r="C627" s="29">
        <v>1255.05</v>
      </c>
      <c r="D627" s="29">
        <v>125.54</v>
      </c>
      <c r="E627" s="29" t="s">
        <v>70</v>
      </c>
      <c r="F627" s="29">
        <v>1259.12</v>
      </c>
    </row>
    <row r="628" spans="1:6" ht="14.25" customHeight="1">
      <c r="A628" s="29" t="s">
        <v>117</v>
      </c>
      <c r="B628" s="29">
        <v>11</v>
      </c>
      <c r="C628" s="29">
        <v>1246.6</v>
      </c>
      <c r="D628" s="29" t="s">
        <v>70</v>
      </c>
      <c r="E628" s="29">
        <v>24.39</v>
      </c>
      <c r="F628" s="29">
        <v>1250.67</v>
      </c>
    </row>
    <row r="629" spans="1:6" ht="14.25" customHeight="1">
      <c r="A629" s="29" t="s">
        <v>117</v>
      </c>
      <c r="B629" s="29">
        <v>12</v>
      </c>
      <c r="C629" s="29">
        <v>1209.21</v>
      </c>
      <c r="D629" s="29" t="s">
        <v>70</v>
      </c>
      <c r="E629" s="29">
        <v>6.15</v>
      </c>
      <c r="F629" s="29">
        <v>1213.28</v>
      </c>
    </row>
    <row r="630" spans="1:6" ht="14.25" customHeight="1">
      <c r="A630" s="29" t="s">
        <v>117</v>
      </c>
      <c r="B630" s="29">
        <v>13</v>
      </c>
      <c r="C630" s="29">
        <v>1219.7</v>
      </c>
      <c r="D630" s="29">
        <v>15.18</v>
      </c>
      <c r="E630" s="29">
        <v>0.14</v>
      </c>
      <c r="F630" s="29">
        <v>1223.77</v>
      </c>
    </row>
    <row r="631" spans="1:6" ht="14.25" customHeight="1">
      <c r="A631" s="29" t="s">
        <v>117</v>
      </c>
      <c r="B631" s="29">
        <v>14</v>
      </c>
      <c r="C631" s="29">
        <v>1219.8</v>
      </c>
      <c r="D631" s="29" t="s">
        <v>70</v>
      </c>
      <c r="E631" s="29">
        <v>21.69</v>
      </c>
      <c r="F631" s="29">
        <v>1223.87</v>
      </c>
    </row>
    <row r="632" spans="1:6" ht="14.25" customHeight="1">
      <c r="A632" s="29" t="s">
        <v>117</v>
      </c>
      <c r="B632" s="29">
        <v>15</v>
      </c>
      <c r="C632" s="29">
        <v>1220.97</v>
      </c>
      <c r="D632" s="29" t="s">
        <v>70</v>
      </c>
      <c r="E632" s="29">
        <v>46.94</v>
      </c>
      <c r="F632" s="29">
        <v>1225.04</v>
      </c>
    </row>
    <row r="633" spans="1:6" ht="14.25" customHeight="1">
      <c r="A633" s="29" t="s">
        <v>117</v>
      </c>
      <c r="B633" s="29">
        <v>16</v>
      </c>
      <c r="C633" s="29">
        <v>1205.57</v>
      </c>
      <c r="D633" s="29" t="s">
        <v>70</v>
      </c>
      <c r="E633" s="29">
        <v>41.9</v>
      </c>
      <c r="F633" s="29">
        <v>1209.64</v>
      </c>
    </row>
    <row r="634" spans="1:6" ht="14.25" customHeight="1">
      <c r="A634" s="29" t="s">
        <v>117</v>
      </c>
      <c r="B634" s="29">
        <v>17</v>
      </c>
      <c r="C634" s="29">
        <v>1247.15</v>
      </c>
      <c r="D634" s="29">
        <v>128.19</v>
      </c>
      <c r="E634" s="29" t="s">
        <v>70</v>
      </c>
      <c r="F634" s="29">
        <v>1251.22</v>
      </c>
    </row>
    <row r="635" spans="1:6" ht="14.25" customHeight="1">
      <c r="A635" s="29" t="s">
        <v>117</v>
      </c>
      <c r="B635" s="29">
        <v>18</v>
      </c>
      <c r="C635" s="29">
        <v>1364.67</v>
      </c>
      <c r="D635" s="29">
        <v>66.64</v>
      </c>
      <c r="E635" s="29" t="s">
        <v>70</v>
      </c>
      <c r="F635" s="29">
        <v>1368.74</v>
      </c>
    </row>
    <row r="636" spans="1:6" ht="14.25" customHeight="1">
      <c r="A636" s="29" t="s">
        <v>117</v>
      </c>
      <c r="B636" s="29">
        <v>19</v>
      </c>
      <c r="C636" s="29">
        <v>1387.22</v>
      </c>
      <c r="D636" s="29">
        <v>67.18</v>
      </c>
      <c r="E636" s="29" t="s">
        <v>70</v>
      </c>
      <c r="F636" s="29">
        <v>1391.29</v>
      </c>
    </row>
    <row r="637" spans="1:6" ht="14.25" customHeight="1">
      <c r="A637" s="29" t="s">
        <v>117</v>
      </c>
      <c r="B637" s="29">
        <v>20</v>
      </c>
      <c r="C637" s="29">
        <v>1347.01</v>
      </c>
      <c r="D637" s="29" t="s">
        <v>70</v>
      </c>
      <c r="E637" s="29">
        <v>73.04</v>
      </c>
      <c r="F637" s="29">
        <v>1351.08</v>
      </c>
    </row>
    <row r="638" spans="1:6" ht="14.25" customHeight="1">
      <c r="A638" s="29" t="s">
        <v>117</v>
      </c>
      <c r="B638" s="29">
        <v>21</v>
      </c>
      <c r="C638" s="29">
        <v>1250.52</v>
      </c>
      <c r="D638" s="29" t="s">
        <v>70</v>
      </c>
      <c r="E638" s="29">
        <v>47.42</v>
      </c>
      <c r="F638" s="29">
        <v>1254.59</v>
      </c>
    </row>
    <row r="639" spans="1:6" ht="14.25" customHeight="1">
      <c r="A639" s="29" t="s">
        <v>117</v>
      </c>
      <c r="B639" s="29">
        <v>22</v>
      </c>
      <c r="C639" s="29">
        <v>1163.64</v>
      </c>
      <c r="D639" s="29" t="s">
        <v>70</v>
      </c>
      <c r="E639" s="29">
        <v>109.08</v>
      </c>
      <c r="F639" s="29">
        <v>1167.71</v>
      </c>
    </row>
    <row r="640" spans="1:6" ht="14.25" customHeight="1">
      <c r="A640" s="29" t="s">
        <v>117</v>
      </c>
      <c r="B640" s="29">
        <v>23</v>
      </c>
      <c r="C640" s="29">
        <v>965.29</v>
      </c>
      <c r="D640" s="29" t="s">
        <v>70</v>
      </c>
      <c r="E640" s="29">
        <v>105.38</v>
      </c>
      <c r="F640" s="29">
        <v>969.36</v>
      </c>
    </row>
    <row r="641" spans="1:6" ht="14.25" customHeight="1">
      <c r="A641" s="29" t="s">
        <v>118</v>
      </c>
      <c r="B641" s="29">
        <v>0</v>
      </c>
      <c r="C641" s="29">
        <v>770.52</v>
      </c>
      <c r="D641" s="29" t="s">
        <v>70</v>
      </c>
      <c r="E641" s="29">
        <v>185.07</v>
      </c>
      <c r="F641" s="29">
        <v>774.59</v>
      </c>
    </row>
    <row r="642" spans="1:6" ht="14.25" customHeight="1">
      <c r="A642" s="29" t="s">
        <v>118</v>
      </c>
      <c r="B642" s="29">
        <v>1</v>
      </c>
      <c r="C642" s="29">
        <v>684.83</v>
      </c>
      <c r="D642" s="29" t="s">
        <v>70</v>
      </c>
      <c r="E642" s="29">
        <v>59.22</v>
      </c>
      <c r="F642" s="29">
        <v>688.9</v>
      </c>
    </row>
    <row r="643" spans="1:6" ht="14.25" customHeight="1">
      <c r="A643" s="29" t="s">
        <v>118</v>
      </c>
      <c r="B643" s="29">
        <v>2</v>
      </c>
      <c r="C643" s="29">
        <v>606.47</v>
      </c>
      <c r="D643" s="29" t="s">
        <v>70</v>
      </c>
      <c r="E643" s="29">
        <v>44.76</v>
      </c>
      <c r="F643" s="29">
        <v>610.54</v>
      </c>
    </row>
    <row r="644" spans="1:6" ht="14.25" customHeight="1">
      <c r="A644" s="29" t="s">
        <v>118</v>
      </c>
      <c r="B644" s="29">
        <v>3</v>
      </c>
      <c r="C644" s="29">
        <v>602.02</v>
      </c>
      <c r="D644" s="29">
        <v>0.41</v>
      </c>
      <c r="E644" s="29">
        <v>0.1</v>
      </c>
      <c r="F644" s="29">
        <v>606.09</v>
      </c>
    </row>
    <row r="645" spans="1:6" ht="14.25" customHeight="1">
      <c r="A645" s="29" t="s">
        <v>118</v>
      </c>
      <c r="B645" s="29">
        <v>4</v>
      </c>
      <c r="C645" s="29">
        <v>637.35</v>
      </c>
      <c r="D645" s="29">
        <v>153.04</v>
      </c>
      <c r="E645" s="29" t="s">
        <v>70</v>
      </c>
      <c r="F645" s="29">
        <v>641.42</v>
      </c>
    </row>
    <row r="646" spans="1:6" ht="14.25" customHeight="1">
      <c r="A646" s="29" t="s">
        <v>118</v>
      </c>
      <c r="B646" s="29">
        <v>5</v>
      </c>
      <c r="C646" s="29">
        <v>728.71</v>
      </c>
      <c r="D646" s="29">
        <v>153.81</v>
      </c>
      <c r="E646" s="29" t="s">
        <v>70</v>
      </c>
      <c r="F646" s="29">
        <v>732.78</v>
      </c>
    </row>
    <row r="647" spans="1:6" ht="14.25" customHeight="1">
      <c r="A647" s="29" t="s">
        <v>118</v>
      </c>
      <c r="B647" s="29">
        <v>6</v>
      </c>
      <c r="C647" s="29">
        <v>823.48</v>
      </c>
      <c r="D647" s="29">
        <v>211.93</v>
      </c>
      <c r="E647" s="29" t="s">
        <v>70</v>
      </c>
      <c r="F647" s="29">
        <v>827.55</v>
      </c>
    </row>
    <row r="648" spans="1:6" ht="14.25" customHeight="1">
      <c r="A648" s="29" t="s">
        <v>118</v>
      </c>
      <c r="B648" s="29">
        <v>7</v>
      </c>
      <c r="C648" s="29">
        <v>1064.64</v>
      </c>
      <c r="D648" s="29">
        <v>97.27</v>
      </c>
      <c r="E648" s="29" t="s">
        <v>70</v>
      </c>
      <c r="F648" s="29">
        <v>1068.71</v>
      </c>
    </row>
    <row r="649" spans="1:6" ht="14.25" customHeight="1">
      <c r="A649" s="29" t="s">
        <v>118</v>
      </c>
      <c r="B649" s="29">
        <v>8</v>
      </c>
      <c r="C649" s="29">
        <v>1207.42</v>
      </c>
      <c r="D649" s="29">
        <v>82.91</v>
      </c>
      <c r="E649" s="29" t="s">
        <v>70</v>
      </c>
      <c r="F649" s="29">
        <v>1211.49</v>
      </c>
    </row>
    <row r="650" spans="1:6" ht="14.25" customHeight="1">
      <c r="A650" s="29" t="s">
        <v>118</v>
      </c>
      <c r="B650" s="29">
        <v>9</v>
      </c>
      <c r="C650" s="29">
        <v>1249.37</v>
      </c>
      <c r="D650" s="29">
        <v>68.42</v>
      </c>
      <c r="E650" s="29" t="s">
        <v>70</v>
      </c>
      <c r="F650" s="29">
        <v>1253.44</v>
      </c>
    </row>
    <row r="651" spans="1:6" ht="14.25" customHeight="1">
      <c r="A651" s="29" t="s">
        <v>118</v>
      </c>
      <c r="B651" s="29">
        <v>10</v>
      </c>
      <c r="C651" s="29">
        <v>1225.41</v>
      </c>
      <c r="D651" s="29">
        <v>68.23</v>
      </c>
      <c r="E651" s="29" t="s">
        <v>70</v>
      </c>
      <c r="F651" s="29">
        <v>1229.48</v>
      </c>
    </row>
    <row r="652" spans="1:6" ht="14.25" customHeight="1">
      <c r="A652" s="29" t="s">
        <v>118</v>
      </c>
      <c r="B652" s="29">
        <v>11</v>
      </c>
      <c r="C652" s="29">
        <v>1222.78</v>
      </c>
      <c r="D652" s="29">
        <v>60.11</v>
      </c>
      <c r="E652" s="29" t="s">
        <v>70</v>
      </c>
      <c r="F652" s="29">
        <v>1226.85</v>
      </c>
    </row>
    <row r="653" spans="1:6" ht="14.25" customHeight="1">
      <c r="A653" s="29" t="s">
        <v>118</v>
      </c>
      <c r="B653" s="29">
        <v>12</v>
      </c>
      <c r="C653" s="29">
        <v>1206.42</v>
      </c>
      <c r="D653" s="29">
        <v>62.72</v>
      </c>
      <c r="E653" s="29" t="s">
        <v>70</v>
      </c>
      <c r="F653" s="29">
        <v>1210.49</v>
      </c>
    </row>
    <row r="654" spans="1:6" ht="14.25" customHeight="1">
      <c r="A654" s="29" t="s">
        <v>118</v>
      </c>
      <c r="B654" s="29">
        <v>13</v>
      </c>
      <c r="C654" s="29">
        <v>1211.33</v>
      </c>
      <c r="D654" s="29">
        <v>61.85</v>
      </c>
      <c r="E654" s="29" t="s">
        <v>70</v>
      </c>
      <c r="F654" s="29">
        <v>1215.4</v>
      </c>
    </row>
    <row r="655" spans="1:6" ht="14.25" customHeight="1">
      <c r="A655" s="29" t="s">
        <v>118</v>
      </c>
      <c r="B655" s="29">
        <v>14</v>
      </c>
      <c r="C655" s="29">
        <v>1206.63</v>
      </c>
      <c r="D655" s="29">
        <v>52.77</v>
      </c>
      <c r="E655" s="29" t="s">
        <v>70</v>
      </c>
      <c r="F655" s="29">
        <v>1210.7</v>
      </c>
    </row>
    <row r="656" spans="1:6" ht="14.25" customHeight="1">
      <c r="A656" s="29" t="s">
        <v>118</v>
      </c>
      <c r="B656" s="29">
        <v>15</v>
      </c>
      <c r="C656" s="29">
        <v>1197.86</v>
      </c>
      <c r="D656" s="29">
        <v>43.42</v>
      </c>
      <c r="E656" s="29" t="s">
        <v>70</v>
      </c>
      <c r="F656" s="29">
        <v>1201.93</v>
      </c>
    </row>
    <row r="657" spans="1:6" ht="14.25" customHeight="1">
      <c r="A657" s="29" t="s">
        <v>118</v>
      </c>
      <c r="B657" s="29">
        <v>16</v>
      </c>
      <c r="C657" s="29">
        <v>1186.19</v>
      </c>
      <c r="D657" s="29">
        <v>25.8</v>
      </c>
      <c r="E657" s="29" t="s">
        <v>70</v>
      </c>
      <c r="F657" s="29">
        <v>1190.26</v>
      </c>
    </row>
    <row r="658" spans="1:6" ht="14.25" customHeight="1">
      <c r="A658" s="29" t="s">
        <v>118</v>
      </c>
      <c r="B658" s="29">
        <v>17</v>
      </c>
      <c r="C658" s="29">
        <v>1183.63</v>
      </c>
      <c r="D658" s="29">
        <v>38.27</v>
      </c>
      <c r="E658" s="29" t="s">
        <v>70</v>
      </c>
      <c r="F658" s="29">
        <v>1187.7</v>
      </c>
    </row>
    <row r="659" spans="1:6" ht="14.25" customHeight="1">
      <c r="A659" s="29" t="s">
        <v>118</v>
      </c>
      <c r="B659" s="29">
        <v>18</v>
      </c>
      <c r="C659" s="29">
        <v>1228.86</v>
      </c>
      <c r="D659" s="29">
        <v>61.28</v>
      </c>
      <c r="E659" s="29" t="s">
        <v>70</v>
      </c>
      <c r="F659" s="29">
        <v>1232.93</v>
      </c>
    </row>
    <row r="660" spans="1:6" ht="14.25" customHeight="1">
      <c r="A660" s="29" t="s">
        <v>118</v>
      </c>
      <c r="B660" s="29">
        <v>19</v>
      </c>
      <c r="C660" s="29">
        <v>1227.68</v>
      </c>
      <c r="D660" s="29">
        <v>39.81</v>
      </c>
      <c r="E660" s="29" t="s">
        <v>70</v>
      </c>
      <c r="F660" s="29">
        <v>1231.75</v>
      </c>
    </row>
    <row r="661" spans="1:6" ht="14.25" customHeight="1">
      <c r="A661" s="29" t="s">
        <v>118</v>
      </c>
      <c r="B661" s="29">
        <v>20</v>
      </c>
      <c r="C661" s="29">
        <v>1231.74</v>
      </c>
      <c r="D661" s="29" t="s">
        <v>70</v>
      </c>
      <c r="E661" s="29">
        <v>6.11</v>
      </c>
      <c r="F661" s="29">
        <v>1235.81</v>
      </c>
    </row>
    <row r="662" spans="1:6" ht="14.25" customHeight="1">
      <c r="A662" s="29" t="s">
        <v>118</v>
      </c>
      <c r="B662" s="29">
        <v>21</v>
      </c>
      <c r="C662" s="29">
        <v>1201.1</v>
      </c>
      <c r="D662" s="29" t="s">
        <v>70</v>
      </c>
      <c r="E662" s="29">
        <v>52.56</v>
      </c>
      <c r="F662" s="29">
        <v>1205.17</v>
      </c>
    </row>
    <row r="663" spans="1:6" ht="14.25" customHeight="1">
      <c r="A663" s="29" t="s">
        <v>118</v>
      </c>
      <c r="B663" s="29">
        <v>22</v>
      </c>
      <c r="C663" s="29">
        <v>1145.43</v>
      </c>
      <c r="D663" s="29" t="s">
        <v>70</v>
      </c>
      <c r="E663" s="29">
        <v>194.31</v>
      </c>
      <c r="F663" s="29">
        <v>1149.5</v>
      </c>
    </row>
    <row r="664" spans="1:6" ht="14.25" customHeight="1">
      <c r="A664" s="29" t="s">
        <v>118</v>
      </c>
      <c r="B664" s="29">
        <v>23</v>
      </c>
      <c r="C664" s="29">
        <v>971.14</v>
      </c>
      <c r="D664" s="29" t="s">
        <v>70</v>
      </c>
      <c r="E664" s="29">
        <v>217.56</v>
      </c>
      <c r="F664" s="29">
        <v>975.21</v>
      </c>
    </row>
    <row r="665" spans="1:6" ht="14.25" customHeight="1">
      <c r="A665" s="29" t="s">
        <v>119</v>
      </c>
      <c r="B665" s="29">
        <v>0</v>
      </c>
      <c r="C665" s="29">
        <v>970.01</v>
      </c>
      <c r="D665" s="29" t="s">
        <v>70</v>
      </c>
      <c r="E665" s="29">
        <v>61.45</v>
      </c>
      <c r="F665" s="29">
        <v>974.08</v>
      </c>
    </row>
    <row r="666" spans="1:6" ht="14.25" customHeight="1">
      <c r="A666" s="29" t="s">
        <v>119</v>
      </c>
      <c r="B666" s="29">
        <v>1</v>
      </c>
      <c r="C666" s="29">
        <v>790.02</v>
      </c>
      <c r="D666" s="29" t="s">
        <v>70</v>
      </c>
      <c r="E666" s="29">
        <v>27.7</v>
      </c>
      <c r="F666" s="29">
        <v>794.09</v>
      </c>
    </row>
    <row r="667" spans="1:6" ht="14.25" customHeight="1">
      <c r="A667" s="29" t="s">
        <v>119</v>
      </c>
      <c r="B667" s="29">
        <v>2</v>
      </c>
      <c r="C667" s="29">
        <v>695.04</v>
      </c>
      <c r="D667" s="29">
        <v>38.39</v>
      </c>
      <c r="E667" s="29" t="s">
        <v>70</v>
      </c>
      <c r="F667" s="29">
        <v>699.11</v>
      </c>
    </row>
    <row r="668" spans="1:6" ht="14.25" customHeight="1">
      <c r="A668" s="29" t="s">
        <v>119</v>
      </c>
      <c r="B668" s="29">
        <v>3</v>
      </c>
      <c r="C668" s="29">
        <v>673.07</v>
      </c>
      <c r="D668" s="29">
        <v>11.72</v>
      </c>
      <c r="E668" s="29" t="s">
        <v>70</v>
      </c>
      <c r="F668" s="29">
        <v>677.14</v>
      </c>
    </row>
    <row r="669" spans="1:6" ht="14.25" customHeight="1">
      <c r="A669" s="29" t="s">
        <v>119</v>
      </c>
      <c r="B669" s="29">
        <v>4</v>
      </c>
      <c r="C669" s="29">
        <v>668.3</v>
      </c>
      <c r="D669" s="29">
        <v>87.87</v>
      </c>
      <c r="E669" s="29" t="s">
        <v>70</v>
      </c>
      <c r="F669" s="29">
        <v>672.37</v>
      </c>
    </row>
    <row r="670" spans="1:6" ht="14.25" customHeight="1">
      <c r="A670" s="29" t="s">
        <v>119</v>
      </c>
      <c r="B670" s="29">
        <v>5</v>
      </c>
      <c r="C670" s="29">
        <v>702.58</v>
      </c>
      <c r="D670" s="29">
        <v>175.9</v>
      </c>
      <c r="E670" s="29" t="s">
        <v>70</v>
      </c>
      <c r="F670" s="29">
        <v>706.65</v>
      </c>
    </row>
    <row r="671" spans="1:6" ht="14.25" customHeight="1">
      <c r="A671" s="29" t="s">
        <v>119</v>
      </c>
      <c r="B671" s="29">
        <v>6</v>
      </c>
      <c r="C671" s="29">
        <v>795.65</v>
      </c>
      <c r="D671" s="29">
        <v>103.2</v>
      </c>
      <c r="E671" s="29" t="s">
        <v>70</v>
      </c>
      <c r="F671" s="29">
        <v>799.72</v>
      </c>
    </row>
    <row r="672" spans="1:6" ht="14.25" customHeight="1">
      <c r="A672" s="29" t="s">
        <v>119</v>
      </c>
      <c r="B672" s="29">
        <v>7</v>
      </c>
      <c r="C672" s="29">
        <v>926.72</v>
      </c>
      <c r="D672" s="29">
        <v>70.74</v>
      </c>
      <c r="E672" s="29" t="s">
        <v>70</v>
      </c>
      <c r="F672" s="29">
        <v>930.79</v>
      </c>
    </row>
    <row r="673" spans="1:6" ht="14.25" customHeight="1">
      <c r="A673" s="29" t="s">
        <v>119</v>
      </c>
      <c r="B673" s="29">
        <v>8</v>
      </c>
      <c r="C673" s="29">
        <v>1056.79</v>
      </c>
      <c r="D673" s="29">
        <v>46.93</v>
      </c>
      <c r="E673" s="29" t="s">
        <v>70</v>
      </c>
      <c r="F673" s="29">
        <v>1060.86</v>
      </c>
    </row>
    <row r="674" spans="1:6" ht="14.25" customHeight="1">
      <c r="A674" s="29" t="s">
        <v>119</v>
      </c>
      <c r="B674" s="29">
        <v>9</v>
      </c>
      <c r="C674" s="29">
        <v>1107.13</v>
      </c>
      <c r="D674" s="29">
        <v>47.42</v>
      </c>
      <c r="E674" s="29" t="s">
        <v>70</v>
      </c>
      <c r="F674" s="29">
        <v>1111.2</v>
      </c>
    </row>
    <row r="675" spans="1:6" ht="14.25" customHeight="1">
      <c r="A675" s="29" t="s">
        <v>119</v>
      </c>
      <c r="B675" s="29">
        <v>10</v>
      </c>
      <c r="C675" s="29">
        <v>1130.51</v>
      </c>
      <c r="D675" s="29">
        <v>44.44</v>
      </c>
      <c r="E675" s="29" t="s">
        <v>70</v>
      </c>
      <c r="F675" s="29">
        <v>1134.58</v>
      </c>
    </row>
    <row r="676" spans="1:6" ht="14.25" customHeight="1">
      <c r="A676" s="29" t="s">
        <v>119</v>
      </c>
      <c r="B676" s="29">
        <v>11</v>
      </c>
      <c r="C676" s="29">
        <v>1129.46</v>
      </c>
      <c r="D676" s="29">
        <v>43.97</v>
      </c>
      <c r="E676" s="29" t="s">
        <v>70</v>
      </c>
      <c r="F676" s="29">
        <v>1133.53</v>
      </c>
    </row>
    <row r="677" spans="1:6" ht="14.25" customHeight="1">
      <c r="A677" s="29" t="s">
        <v>119</v>
      </c>
      <c r="B677" s="29">
        <v>12</v>
      </c>
      <c r="C677" s="29">
        <v>1113.66</v>
      </c>
      <c r="D677" s="29">
        <v>41.83</v>
      </c>
      <c r="E677" s="29" t="s">
        <v>70</v>
      </c>
      <c r="F677" s="29">
        <v>1117.73</v>
      </c>
    </row>
    <row r="678" spans="1:6" ht="14.25" customHeight="1">
      <c r="A678" s="29" t="s">
        <v>119</v>
      </c>
      <c r="B678" s="29">
        <v>13</v>
      </c>
      <c r="C678" s="29">
        <v>1107.84</v>
      </c>
      <c r="D678" s="29">
        <v>36.91</v>
      </c>
      <c r="E678" s="29" t="s">
        <v>70</v>
      </c>
      <c r="F678" s="29">
        <v>1111.91</v>
      </c>
    </row>
    <row r="679" spans="1:6" ht="14.25" customHeight="1">
      <c r="A679" s="29" t="s">
        <v>119</v>
      </c>
      <c r="B679" s="29">
        <v>14</v>
      </c>
      <c r="C679" s="29">
        <v>1104.46</v>
      </c>
      <c r="D679" s="29">
        <v>17.73</v>
      </c>
      <c r="E679" s="29" t="s">
        <v>70</v>
      </c>
      <c r="F679" s="29">
        <v>1108.53</v>
      </c>
    </row>
    <row r="680" spans="1:6" ht="14.25" customHeight="1">
      <c r="A680" s="29" t="s">
        <v>119</v>
      </c>
      <c r="B680" s="29">
        <v>15</v>
      </c>
      <c r="C680" s="29">
        <v>1102.94</v>
      </c>
      <c r="D680" s="29">
        <v>34.47</v>
      </c>
      <c r="E680" s="29" t="s">
        <v>70</v>
      </c>
      <c r="F680" s="29">
        <v>1107.01</v>
      </c>
    </row>
    <row r="681" spans="1:6" ht="14.25" customHeight="1">
      <c r="A681" s="29" t="s">
        <v>119</v>
      </c>
      <c r="B681" s="29">
        <v>16</v>
      </c>
      <c r="C681" s="29">
        <v>1105.71</v>
      </c>
      <c r="D681" s="29">
        <v>58.96</v>
      </c>
      <c r="E681" s="29" t="s">
        <v>70</v>
      </c>
      <c r="F681" s="29">
        <v>1109.78</v>
      </c>
    </row>
    <row r="682" spans="1:6" ht="14.25" customHeight="1">
      <c r="A682" s="29" t="s">
        <v>119</v>
      </c>
      <c r="B682" s="29">
        <v>17</v>
      </c>
      <c r="C682" s="29">
        <v>1094.18</v>
      </c>
      <c r="D682" s="29">
        <v>97.27</v>
      </c>
      <c r="E682" s="29" t="s">
        <v>70</v>
      </c>
      <c r="F682" s="29">
        <v>1098.25</v>
      </c>
    </row>
    <row r="683" spans="1:6" ht="14.25" customHeight="1">
      <c r="A683" s="29" t="s">
        <v>119</v>
      </c>
      <c r="B683" s="29">
        <v>18</v>
      </c>
      <c r="C683" s="29">
        <v>1177.01</v>
      </c>
      <c r="D683" s="29">
        <v>62.66</v>
      </c>
      <c r="E683" s="29" t="s">
        <v>70</v>
      </c>
      <c r="F683" s="29">
        <v>1181.08</v>
      </c>
    </row>
    <row r="684" spans="1:6" ht="14.25" customHeight="1">
      <c r="A684" s="29" t="s">
        <v>119</v>
      </c>
      <c r="B684" s="29">
        <v>19</v>
      </c>
      <c r="C684" s="29">
        <v>1195.11</v>
      </c>
      <c r="D684" s="29">
        <v>20.65</v>
      </c>
      <c r="E684" s="29" t="s">
        <v>70</v>
      </c>
      <c r="F684" s="29">
        <v>1199.18</v>
      </c>
    </row>
    <row r="685" spans="1:6" ht="14.25" customHeight="1">
      <c r="A685" s="29" t="s">
        <v>119</v>
      </c>
      <c r="B685" s="29">
        <v>20</v>
      </c>
      <c r="C685" s="29">
        <v>1189.04</v>
      </c>
      <c r="D685" s="29">
        <v>15.48</v>
      </c>
      <c r="E685" s="29" t="s">
        <v>70</v>
      </c>
      <c r="F685" s="29">
        <v>1193.11</v>
      </c>
    </row>
    <row r="686" spans="1:6" ht="14.25" customHeight="1">
      <c r="A686" s="29" t="s">
        <v>119</v>
      </c>
      <c r="B686" s="29">
        <v>21</v>
      </c>
      <c r="C686" s="29">
        <v>1170.13</v>
      </c>
      <c r="D686" s="29" t="s">
        <v>70</v>
      </c>
      <c r="E686" s="29">
        <v>67.84</v>
      </c>
      <c r="F686" s="29">
        <v>1174.2</v>
      </c>
    </row>
    <row r="687" spans="1:6" ht="14.25" customHeight="1">
      <c r="A687" s="29" t="s">
        <v>119</v>
      </c>
      <c r="B687" s="29">
        <v>22</v>
      </c>
      <c r="C687" s="29">
        <v>1090.42</v>
      </c>
      <c r="D687" s="29" t="s">
        <v>70</v>
      </c>
      <c r="E687" s="29">
        <v>244.42</v>
      </c>
      <c r="F687" s="29">
        <v>1094.49</v>
      </c>
    </row>
    <row r="688" spans="1:6" ht="14.25" customHeight="1">
      <c r="A688" s="29" t="s">
        <v>119</v>
      </c>
      <c r="B688" s="29">
        <v>23</v>
      </c>
      <c r="C688" s="29">
        <v>901.3</v>
      </c>
      <c r="D688" s="29" t="s">
        <v>70</v>
      </c>
      <c r="E688" s="29">
        <v>163.6</v>
      </c>
      <c r="F688" s="29">
        <v>905.37</v>
      </c>
    </row>
    <row r="689" spans="1:6" ht="14.25" customHeight="1">
      <c r="A689" s="29" t="s">
        <v>120</v>
      </c>
      <c r="B689" s="29">
        <v>0</v>
      </c>
      <c r="C689" s="29">
        <v>739.93</v>
      </c>
      <c r="D689" s="29" t="s">
        <v>70</v>
      </c>
      <c r="E689" s="29">
        <v>53.3</v>
      </c>
      <c r="F689" s="29" t="s">
        <v>121</v>
      </c>
    </row>
    <row r="690" spans="1:6" ht="14.25" customHeight="1">
      <c r="A690" s="29" t="s">
        <v>120</v>
      </c>
      <c r="B690" s="29">
        <v>1</v>
      </c>
      <c r="C690" s="29">
        <v>645.28</v>
      </c>
      <c r="D690" s="29">
        <v>2.82</v>
      </c>
      <c r="E690" s="29">
        <v>0.02</v>
      </c>
      <c r="F690" s="29">
        <v>649.35</v>
      </c>
    </row>
    <row r="691" spans="1:6" ht="14.25" customHeight="1">
      <c r="A691" s="29" t="s">
        <v>120</v>
      </c>
      <c r="B691" s="29">
        <v>2</v>
      </c>
      <c r="C691" s="29">
        <v>593.89</v>
      </c>
      <c r="D691" s="29">
        <v>42.84</v>
      </c>
      <c r="E691" s="29" t="s">
        <v>70</v>
      </c>
      <c r="F691" s="29">
        <v>597.96</v>
      </c>
    </row>
    <row r="692" spans="1:6" ht="14.25" customHeight="1">
      <c r="A692" s="29" t="s">
        <v>120</v>
      </c>
      <c r="B692" s="29">
        <v>3</v>
      </c>
      <c r="C692" s="29">
        <v>569.99</v>
      </c>
      <c r="D692" s="29">
        <v>37.85</v>
      </c>
      <c r="E692" s="29" t="s">
        <v>70</v>
      </c>
      <c r="F692" s="29">
        <v>574.06</v>
      </c>
    </row>
    <row r="693" spans="1:6" ht="14.25" customHeight="1">
      <c r="A693" s="29" t="s">
        <v>120</v>
      </c>
      <c r="B693" s="29">
        <v>4</v>
      </c>
      <c r="C693" s="29">
        <v>571.61</v>
      </c>
      <c r="D693" s="29">
        <v>83.84</v>
      </c>
      <c r="E693" s="29" t="s">
        <v>70</v>
      </c>
      <c r="F693" s="29">
        <v>575.68</v>
      </c>
    </row>
    <row r="694" spans="1:6" ht="14.25" customHeight="1">
      <c r="A694" s="29" t="s">
        <v>120</v>
      </c>
      <c r="B694" s="29">
        <v>5</v>
      </c>
      <c r="C694" s="29">
        <v>621.02</v>
      </c>
      <c r="D694" s="29">
        <v>110.53</v>
      </c>
      <c r="E694" s="29" t="s">
        <v>70</v>
      </c>
      <c r="F694" s="29">
        <v>625.09</v>
      </c>
    </row>
    <row r="695" spans="1:6" ht="14.25" customHeight="1">
      <c r="A695" s="29" t="s">
        <v>120</v>
      </c>
      <c r="B695" s="29">
        <v>6</v>
      </c>
      <c r="C695" s="29">
        <v>591.03</v>
      </c>
      <c r="D695" s="29">
        <v>98.26</v>
      </c>
      <c r="E695" s="29" t="s">
        <v>70</v>
      </c>
      <c r="F695" s="29">
        <v>595.1</v>
      </c>
    </row>
    <row r="696" spans="1:6" ht="14.25" customHeight="1">
      <c r="A696" s="29" t="s">
        <v>120</v>
      </c>
      <c r="B696" s="29">
        <v>7</v>
      </c>
      <c r="C696" s="29">
        <v>748.82</v>
      </c>
      <c r="D696" s="29">
        <v>121.01</v>
      </c>
      <c r="E696" s="29" t="s">
        <v>70</v>
      </c>
      <c r="F696" s="29">
        <v>752.89</v>
      </c>
    </row>
    <row r="697" spans="1:6" ht="14.25" customHeight="1">
      <c r="A697" s="29" t="s">
        <v>120</v>
      </c>
      <c r="B697" s="29">
        <v>8</v>
      </c>
      <c r="C697" s="29">
        <v>882.48</v>
      </c>
      <c r="D697" s="29">
        <v>75.88</v>
      </c>
      <c r="E697" s="29" t="s">
        <v>70</v>
      </c>
      <c r="F697" s="29">
        <v>886.55</v>
      </c>
    </row>
    <row r="698" spans="1:6" ht="14.25" customHeight="1">
      <c r="A698" s="29" t="s">
        <v>120</v>
      </c>
      <c r="B698" s="29">
        <v>9</v>
      </c>
      <c r="C698" s="29">
        <v>969.91</v>
      </c>
      <c r="D698" s="29">
        <v>38.34</v>
      </c>
      <c r="E698" s="29" t="s">
        <v>70</v>
      </c>
      <c r="F698" s="29">
        <v>973.98</v>
      </c>
    </row>
    <row r="699" spans="1:6" ht="14.25" customHeight="1">
      <c r="A699" s="29" t="s">
        <v>120</v>
      </c>
      <c r="B699" s="29">
        <v>10</v>
      </c>
      <c r="C699" s="29">
        <v>1000.01</v>
      </c>
      <c r="D699" s="29">
        <v>21.11</v>
      </c>
      <c r="E699" s="29" t="s">
        <v>70</v>
      </c>
      <c r="F699" s="29">
        <v>1004.08</v>
      </c>
    </row>
    <row r="700" spans="1:6" ht="14.25" customHeight="1">
      <c r="A700" s="29" t="s">
        <v>120</v>
      </c>
      <c r="B700" s="29">
        <v>11</v>
      </c>
      <c r="C700" s="29">
        <v>1011.05</v>
      </c>
      <c r="D700" s="29">
        <v>7.43</v>
      </c>
      <c r="E700" s="29">
        <v>0.52</v>
      </c>
      <c r="F700" s="29">
        <v>1015.12</v>
      </c>
    </row>
    <row r="701" spans="1:6" ht="14.25" customHeight="1">
      <c r="A701" s="29" t="s">
        <v>120</v>
      </c>
      <c r="B701" s="29">
        <v>12</v>
      </c>
      <c r="C701" s="29">
        <v>1012.03</v>
      </c>
      <c r="D701" s="29">
        <v>10.84</v>
      </c>
      <c r="E701" s="29" t="s">
        <v>70</v>
      </c>
      <c r="F701" s="29">
        <v>1016.1</v>
      </c>
    </row>
    <row r="702" spans="1:6" ht="14.25" customHeight="1">
      <c r="A702" s="29" t="s">
        <v>120</v>
      </c>
      <c r="B702" s="29">
        <v>13</v>
      </c>
      <c r="C702" s="29">
        <v>1011.26</v>
      </c>
      <c r="D702" s="29">
        <v>8.52</v>
      </c>
      <c r="E702" s="29">
        <v>0.46</v>
      </c>
      <c r="F702" s="29">
        <v>1015.33</v>
      </c>
    </row>
    <row r="703" spans="1:6" ht="14.25" customHeight="1">
      <c r="A703" s="29" t="s">
        <v>120</v>
      </c>
      <c r="B703" s="29">
        <v>14</v>
      </c>
      <c r="C703" s="29">
        <v>1014.55</v>
      </c>
      <c r="D703" s="29">
        <v>56.72</v>
      </c>
      <c r="E703" s="29" t="s">
        <v>70</v>
      </c>
      <c r="F703" s="29">
        <v>1018.62</v>
      </c>
    </row>
    <row r="704" spans="1:6" ht="14.25" customHeight="1">
      <c r="A704" s="29" t="s">
        <v>120</v>
      </c>
      <c r="B704" s="29">
        <v>15</v>
      </c>
      <c r="C704" s="29">
        <v>1013.53</v>
      </c>
      <c r="D704" s="29">
        <v>96.29</v>
      </c>
      <c r="E704" s="29" t="s">
        <v>70</v>
      </c>
      <c r="F704" s="29">
        <v>1017.6</v>
      </c>
    </row>
    <row r="705" spans="1:6" ht="14.25" customHeight="1">
      <c r="A705" s="29" t="s">
        <v>120</v>
      </c>
      <c r="B705" s="29">
        <v>16</v>
      </c>
      <c r="C705" s="29">
        <v>1025.57</v>
      </c>
      <c r="D705" s="29">
        <v>172.36</v>
      </c>
      <c r="E705" s="29" t="s">
        <v>70</v>
      </c>
      <c r="F705" s="29">
        <v>1029.64</v>
      </c>
    </row>
    <row r="706" spans="1:6" ht="14.25" customHeight="1">
      <c r="A706" s="29" t="s">
        <v>120</v>
      </c>
      <c r="B706" s="29">
        <v>17</v>
      </c>
      <c r="C706" s="29">
        <v>1031.38</v>
      </c>
      <c r="D706" s="29">
        <v>247.87</v>
      </c>
      <c r="E706" s="29" t="s">
        <v>70</v>
      </c>
      <c r="F706" s="29">
        <v>1035.45</v>
      </c>
    </row>
    <row r="707" spans="1:6" ht="14.25" customHeight="1">
      <c r="A707" s="29" t="s">
        <v>120</v>
      </c>
      <c r="B707" s="29">
        <v>18</v>
      </c>
      <c r="C707" s="29">
        <v>1156.43</v>
      </c>
      <c r="D707" s="29">
        <v>153.17</v>
      </c>
      <c r="E707" s="29" t="s">
        <v>70</v>
      </c>
      <c r="F707" s="29">
        <v>1160.5</v>
      </c>
    </row>
    <row r="708" spans="1:6" ht="14.25" customHeight="1">
      <c r="A708" s="29" t="s">
        <v>120</v>
      </c>
      <c r="B708" s="29">
        <v>19</v>
      </c>
      <c r="C708" s="29">
        <v>1180.58</v>
      </c>
      <c r="D708" s="29">
        <v>80.67</v>
      </c>
      <c r="E708" s="29" t="s">
        <v>70</v>
      </c>
      <c r="F708" s="29">
        <v>1184.65</v>
      </c>
    </row>
    <row r="709" spans="1:6" ht="14.25" customHeight="1">
      <c r="A709" s="29" t="s">
        <v>120</v>
      </c>
      <c r="B709" s="29">
        <v>20</v>
      </c>
      <c r="C709" s="29">
        <v>1173.45</v>
      </c>
      <c r="D709" s="29">
        <v>43.97</v>
      </c>
      <c r="E709" s="29" t="s">
        <v>70</v>
      </c>
      <c r="F709" s="29">
        <v>1177.52</v>
      </c>
    </row>
    <row r="710" spans="1:6" ht="14.25" customHeight="1">
      <c r="A710" s="29" t="s">
        <v>120</v>
      </c>
      <c r="B710" s="29">
        <v>21</v>
      </c>
      <c r="C710" s="29">
        <v>1107.13</v>
      </c>
      <c r="D710" s="29">
        <v>79.5</v>
      </c>
      <c r="E710" s="29" t="s">
        <v>70</v>
      </c>
      <c r="F710" s="29">
        <v>1111.2</v>
      </c>
    </row>
    <row r="711" spans="1:6" ht="14.25" customHeight="1">
      <c r="A711" s="29" t="s">
        <v>120</v>
      </c>
      <c r="B711" s="29">
        <v>22</v>
      </c>
      <c r="C711" s="29">
        <v>1033.85</v>
      </c>
      <c r="D711" s="29" t="s">
        <v>70</v>
      </c>
      <c r="E711" s="29">
        <v>113.91</v>
      </c>
      <c r="F711" s="29">
        <v>1037.92</v>
      </c>
    </row>
    <row r="712" spans="1:6" ht="14.25" customHeight="1">
      <c r="A712" s="29" t="s">
        <v>120</v>
      </c>
      <c r="B712" s="29">
        <v>23</v>
      </c>
      <c r="C712" s="29">
        <v>861.34</v>
      </c>
      <c r="D712" s="29" t="s">
        <v>70</v>
      </c>
      <c r="E712" s="29">
        <v>129.07</v>
      </c>
      <c r="F712" s="29">
        <v>865.41</v>
      </c>
    </row>
    <row r="713" spans="1:6" ht="14.25" customHeight="1">
      <c r="A713" s="29" t="s">
        <v>0</v>
      </c>
      <c r="B713" s="29">
        <v>0</v>
      </c>
      <c r="C713" s="29">
        <v>720.46</v>
      </c>
      <c r="D713" s="29">
        <v>4.22</v>
      </c>
      <c r="E713" s="29" t="s">
        <v>70</v>
      </c>
      <c r="F713" s="29">
        <v>724.53</v>
      </c>
    </row>
    <row r="714" spans="1:6" ht="14.25" customHeight="1">
      <c r="A714" s="29" t="s">
        <v>0</v>
      </c>
      <c r="B714" s="29">
        <v>1</v>
      </c>
      <c r="C714" s="29">
        <v>647.09</v>
      </c>
      <c r="D714" s="29">
        <v>68.43</v>
      </c>
      <c r="E714" s="29" t="s">
        <v>70</v>
      </c>
      <c r="F714" s="29">
        <v>651.16</v>
      </c>
    </row>
    <row r="715" spans="1:6" ht="14.25" customHeight="1">
      <c r="A715" s="29" t="s">
        <v>0</v>
      </c>
      <c r="B715" s="29">
        <v>2</v>
      </c>
      <c r="C715" s="29">
        <v>586.65</v>
      </c>
      <c r="D715" s="29">
        <v>90.75</v>
      </c>
      <c r="E715" s="29" t="s">
        <v>70</v>
      </c>
      <c r="F715" s="29">
        <v>590.72</v>
      </c>
    </row>
    <row r="716" spans="1:6" ht="14.25" customHeight="1">
      <c r="A716" s="29" t="s">
        <v>0</v>
      </c>
      <c r="B716" s="29">
        <v>3</v>
      </c>
      <c r="C716" s="29">
        <v>563.45</v>
      </c>
      <c r="D716" s="29">
        <v>66.02</v>
      </c>
      <c r="E716" s="29" t="s">
        <v>70</v>
      </c>
      <c r="F716" s="29">
        <v>567.52</v>
      </c>
    </row>
    <row r="717" spans="1:6" ht="14.25" customHeight="1">
      <c r="A717" s="29" t="s">
        <v>0</v>
      </c>
      <c r="B717" s="29">
        <v>4</v>
      </c>
      <c r="C717" s="29">
        <v>613.26</v>
      </c>
      <c r="D717" s="29">
        <v>98.86</v>
      </c>
      <c r="E717" s="29" t="s">
        <v>70</v>
      </c>
      <c r="F717" s="29">
        <v>617.33</v>
      </c>
    </row>
    <row r="718" spans="1:6" ht="14.25" customHeight="1">
      <c r="A718" s="29" t="s">
        <v>0</v>
      </c>
      <c r="B718" s="29">
        <v>5</v>
      </c>
      <c r="C718" s="29">
        <v>650.9</v>
      </c>
      <c r="D718" s="29">
        <v>215.4</v>
      </c>
      <c r="E718" s="29" t="s">
        <v>70</v>
      </c>
      <c r="F718" s="29">
        <v>654.97</v>
      </c>
    </row>
    <row r="719" spans="1:6" ht="14.25" customHeight="1">
      <c r="A719" s="29" t="s">
        <v>0</v>
      </c>
      <c r="B719" s="29">
        <v>6</v>
      </c>
      <c r="C719" s="29">
        <v>829.25</v>
      </c>
      <c r="D719" s="29">
        <v>146.62</v>
      </c>
      <c r="E719" s="29" t="s">
        <v>70</v>
      </c>
      <c r="F719" s="29">
        <v>833.32</v>
      </c>
    </row>
    <row r="720" spans="1:6" ht="14.25" customHeight="1">
      <c r="A720" s="29" t="s">
        <v>0</v>
      </c>
      <c r="B720" s="29">
        <v>7</v>
      </c>
      <c r="C720" s="29">
        <v>1020.3</v>
      </c>
      <c r="D720" s="29">
        <v>133.06</v>
      </c>
      <c r="E720" s="29" t="s">
        <v>70</v>
      </c>
      <c r="F720" s="29">
        <v>1024.37</v>
      </c>
    </row>
    <row r="721" spans="1:6" ht="14.25" customHeight="1">
      <c r="A721" s="29" t="s">
        <v>0</v>
      </c>
      <c r="B721" s="29">
        <v>8</v>
      </c>
      <c r="C721" s="29">
        <v>1172.53</v>
      </c>
      <c r="D721" s="29">
        <v>90.45</v>
      </c>
      <c r="E721" s="29" t="s">
        <v>70</v>
      </c>
      <c r="F721" s="29">
        <v>1176.6</v>
      </c>
    </row>
    <row r="722" spans="1:6" ht="14.25" customHeight="1">
      <c r="A722" s="29" t="s">
        <v>0</v>
      </c>
      <c r="B722" s="29">
        <v>9</v>
      </c>
      <c r="C722" s="29">
        <v>1204.74</v>
      </c>
      <c r="D722" s="29">
        <v>80.87</v>
      </c>
      <c r="E722" s="29" t="s">
        <v>70</v>
      </c>
      <c r="F722" s="29">
        <v>1208.81</v>
      </c>
    </row>
    <row r="723" spans="1:6" ht="14.25" customHeight="1">
      <c r="A723" s="29" t="s">
        <v>0</v>
      </c>
      <c r="B723" s="29">
        <v>10</v>
      </c>
      <c r="C723" s="29">
        <v>1216.77</v>
      </c>
      <c r="D723" s="29">
        <v>12.67</v>
      </c>
      <c r="E723" s="29" t="s">
        <v>70</v>
      </c>
      <c r="F723" s="29">
        <v>1220.84</v>
      </c>
    </row>
    <row r="724" spans="1:6" ht="14.25" customHeight="1">
      <c r="A724" s="29" t="s">
        <v>0</v>
      </c>
      <c r="B724" s="29">
        <v>11</v>
      </c>
      <c r="C724" s="29">
        <v>1219.88</v>
      </c>
      <c r="D724" s="29">
        <v>2.91</v>
      </c>
      <c r="E724" s="29">
        <v>0.43</v>
      </c>
      <c r="F724" s="29">
        <v>1223.95</v>
      </c>
    </row>
    <row r="725" spans="1:6" ht="14.25" customHeight="1">
      <c r="A725" s="29" t="s">
        <v>0</v>
      </c>
      <c r="B725" s="29">
        <v>12</v>
      </c>
      <c r="C725" s="29">
        <v>1200.73</v>
      </c>
      <c r="D725" s="29">
        <v>6.57</v>
      </c>
      <c r="E725" s="29">
        <v>0.03</v>
      </c>
      <c r="F725" s="29">
        <v>1204.8</v>
      </c>
    </row>
    <row r="726" spans="1:6" ht="14.25" customHeight="1">
      <c r="A726" s="29" t="s">
        <v>0</v>
      </c>
      <c r="B726" s="29">
        <v>13</v>
      </c>
      <c r="C726" s="29">
        <v>1203.5</v>
      </c>
      <c r="D726" s="29">
        <v>3.67</v>
      </c>
      <c r="E726" s="29">
        <v>0.44</v>
      </c>
      <c r="F726" s="29">
        <v>1207.57</v>
      </c>
    </row>
    <row r="727" spans="1:6" ht="14.25" customHeight="1">
      <c r="A727" s="29" t="s">
        <v>0</v>
      </c>
      <c r="B727" s="29">
        <v>14</v>
      </c>
      <c r="C727" s="29">
        <v>1202.23</v>
      </c>
      <c r="D727" s="29">
        <v>13.87</v>
      </c>
      <c r="E727" s="29" t="s">
        <v>70</v>
      </c>
      <c r="F727" s="29">
        <v>1206.3</v>
      </c>
    </row>
    <row r="728" spans="1:6" ht="14.25" customHeight="1">
      <c r="A728" s="29" t="s">
        <v>0</v>
      </c>
      <c r="B728" s="29">
        <v>15</v>
      </c>
      <c r="C728" s="29">
        <v>1191.26</v>
      </c>
      <c r="D728" s="29">
        <v>14.99</v>
      </c>
      <c r="E728" s="29" t="s">
        <v>70</v>
      </c>
      <c r="F728" s="29">
        <v>1195.33</v>
      </c>
    </row>
    <row r="729" spans="1:6" ht="14.25" customHeight="1">
      <c r="A729" s="29" t="s">
        <v>0</v>
      </c>
      <c r="B729" s="29">
        <v>16</v>
      </c>
      <c r="C729" s="29">
        <v>1185.52</v>
      </c>
      <c r="D729" s="29">
        <v>28.73</v>
      </c>
      <c r="E729" s="29" t="s">
        <v>70</v>
      </c>
      <c r="F729" s="29">
        <v>1189.59</v>
      </c>
    </row>
    <row r="730" spans="1:6" ht="14.25" customHeight="1">
      <c r="A730" s="29" t="s">
        <v>0</v>
      </c>
      <c r="B730" s="29">
        <v>17</v>
      </c>
      <c r="C730" s="29">
        <v>1195.18</v>
      </c>
      <c r="D730" s="29">
        <v>76.54</v>
      </c>
      <c r="E730" s="29" t="s">
        <v>70</v>
      </c>
      <c r="F730" s="29">
        <v>1199.25</v>
      </c>
    </row>
    <row r="731" spans="1:6" ht="14.25" customHeight="1">
      <c r="A731" s="29" t="s">
        <v>0</v>
      </c>
      <c r="B731" s="29">
        <v>18</v>
      </c>
      <c r="C731" s="29">
        <v>1214.21</v>
      </c>
      <c r="D731" s="29">
        <v>134.01</v>
      </c>
      <c r="E731" s="29" t="s">
        <v>70</v>
      </c>
      <c r="F731" s="29">
        <v>1218.28</v>
      </c>
    </row>
    <row r="732" spans="1:6" ht="14.25" customHeight="1">
      <c r="A732" s="29" t="s">
        <v>0</v>
      </c>
      <c r="B732" s="29">
        <v>19</v>
      </c>
      <c r="C732" s="29">
        <v>1219.11</v>
      </c>
      <c r="D732" s="29">
        <v>69.96</v>
      </c>
      <c r="E732" s="29" t="s">
        <v>70</v>
      </c>
      <c r="F732" s="29">
        <v>1223.18</v>
      </c>
    </row>
    <row r="733" spans="1:6" ht="14.25" customHeight="1">
      <c r="A733" s="29" t="s">
        <v>0</v>
      </c>
      <c r="B733" s="29">
        <v>20</v>
      </c>
      <c r="C733" s="29">
        <v>1205.53</v>
      </c>
      <c r="D733" s="29" t="s">
        <v>70</v>
      </c>
      <c r="E733" s="29">
        <v>25.5</v>
      </c>
      <c r="F733" s="29">
        <v>1209.6</v>
      </c>
    </row>
    <row r="734" spans="1:6" ht="14.25" customHeight="1">
      <c r="A734" s="29" t="s">
        <v>0</v>
      </c>
      <c r="B734" s="29">
        <v>21</v>
      </c>
      <c r="C734" s="29">
        <v>1204.52</v>
      </c>
      <c r="D734" s="29" t="s">
        <v>70</v>
      </c>
      <c r="E734" s="29">
        <v>99.03</v>
      </c>
      <c r="F734" s="29">
        <v>1208.59</v>
      </c>
    </row>
    <row r="735" spans="1:6" ht="14.25" customHeight="1">
      <c r="A735" s="29" t="s">
        <v>0</v>
      </c>
      <c r="B735" s="29">
        <v>22</v>
      </c>
      <c r="C735" s="29">
        <v>1174.32</v>
      </c>
      <c r="D735" s="29" t="s">
        <v>70</v>
      </c>
      <c r="E735" s="29">
        <v>321.84</v>
      </c>
      <c r="F735" s="29">
        <v>1178.39</v>
      </c>
    </row>
    <row r="736" spans="1:6" ht="14.25" customHeight="1">
      <c r="A736" s="29" t="s">
        <v>0</v>
      </c>
      <c r="B736" s="29">
        <v>23</v>
      </c>
      <c r="C736" s="29">
        <v>942.14</v>
      </c>
      <c r="D736" s="29" t="s">
        <v>70</v>
      </c>
      <c r="E736" s="29">
        <v>201.61</v>
      </c>
      <c r="F736" s="29">
        <v>946.21</v>
      </c>
    </row>
    <row r="737" spans="1:6" ht="14.25" customHeight="1">
      <c r="A737" s="29" t="s">
        <v>1</v>
      </c>
      <c r="B737" s="29">
        <v>0</v>
      </c>
      <c r="C737" s="29">
        <v>749.32</v>
      </c>
      <c r="D737" s="29" t="s">
        <v>70</v>
      </c>
      <c r="E737" s="29">
        <v>45.19</v>
      </c>
      <c r="F737" s="29">
        <v>753.39</v>
      </c>
    </row>
    <row r="738" spans="1:6" ht="14.25" customHeight="1">
      <c r="A738" s="29" t="s">
        <v>1</v>
      </c>
      <c r="B738" s="29">
        <v>1</v>
      </c>
      <c r="C738" s="29">
        <v>680.18</v>
      </c>
      <c r="D738" s="29" t="s">
        <v>70</v>
      </c>
      <c r="E738" s="29">
        <v>19.33</v>
      </c>
      <c r="F738" s="29">
        <v>684.25</v>
      </c>
    </row>
    <row r="739" spans="1:6" ht="14.25" customHeight="1">
      <c r="A739" s="29" t="s">
        <v>1</v>
      </c>
      <c r="B739" s="29">
        <v>2</v>
      </c>
      <c r="C739" s="29">
        <v>608.97</v>
      </c>
      <c r="D739" s="29">
        <v>20.86</v>
      </c>
      <c r="E739" s="29" t="s">
        <v>70</v>
      </c>
      <c r="F739" s="29">
        <v>613.04</v>
      </c>
    </row>
    <row r="740" spans="1:6" ht="14.25" customHeight="1">
      <c r="A740" s="29" t="s">
        <v>1</v>
      </c>
      <c r="B740" s="29">
        <v>3</v>
      </c>
      <c r="C740" s="29">
        <v>591.65</v>
      </c>
      <c r="D740" s="29">
        <v>27.48</v>
      </c>
      <c r="E740" s="29" t="s">
        <v>70</v>
      </c>
      <c r="F740" s="29">
        <v>595.72</v>
      </c>
    </row>
    <row r="741" spans="1:6" ht="14.25" customHeight="1">
      <c r="A741" s="29" t="s">
        <v>1</v>
      </c>
      <c r="B741" s="29">
        <v>4</v>
      </c>
      <c r="C741" s="29">
        <v>642.58</v>
      </c>
      <c r="D741" s="29">
        <v>107.33</v>
      </c>
      <c r="E741" s="29" t="s">
        <v>70</v>
      </c>
      <c r="F741" s="29">
        <v>646.65</v>
      </c>
    </row>
    <row r="742" spans="1:6" ht="14.25" customHeight="1">
      <c r="A742" s="29" t="s">
        <v>1</v>
      </c>
      <c r="B742" s="29">
        <v>5</v>
      </c>
      <c r="C742" s="29">
        <v>699.38</v>
      </c>
      <c r="D742" s="29">
        <v>142.71</v>
      </c>
      <c r="E742" s="29" t="s">
        <v>70</v>
      </c>
      <c r="F742" s="29">
        <v>703.45</v>
      </c>
    </row>
    <row r="743" spans="1:6" ht="14.25" customHeight="1">
      <c r="A743" s="29" t="s">
        <v>1</v>
      </c>
      <c r="B743" s="29">
        <v>6</v>
      </c>
      <c r="C743" s="29" t="s">
        <v>2</v>
      </c>
      <c r="D743" s="29">
        <v>216.73</v>
      </c>
      <c r="E743" s="29" t="s">
        <v>70</v>
      </c>
      <c r="F743" s="29">
        <v>854.07</v>
      </c>
    </row>
    <row r="744" spans="1:6" ht="14.25" customHeight="1">
      <c r="A744" s="29" t="s">
        <v>1</v>
      </c>
      <c r="B744" s="29">
        <v>7</v>
      </c>
      <c r="C744" s="29">
        <v>1114.16</v>
      </c>
      <c r="D744" s="29">
        <v>100.48</v>
      </c>
      <c r="E744" s="29" t="s">
        <v>70</v>
      </c>
      <c r="F744" s="29">
        <v>1118.23</v>
      </c>
    </row>
    <row r="745" spans="1:6" ht="14.25" customHeight="1">
      <c r="A745" s="29" t="s">
        <v>1</v>
      </c>
      <c r="B745" s="29">
        <v>8</v>
      </c>
      <c r="C745" s="29">
        <v>1207.72</v>
      </c>
      <c r="D745" s="29">
        <v>80.32</v>
      </c>
      <c r="E745" s="29" t="s">
        <v>70</v>
      </c>
      <c r="F745" s="29">
        <v>1211.79</v>
      </c>
    </row>
    <row r="746" spans="1:6" ht="14.25" customHeight="1">
      <c r="A746" s="29" t="s">
        <v>1</v>
      </c>
      <c r="B746" s="29">
        <v>9</v>
      </c>
      <c r="C746" s="29">
        <v>1258.96</v>
      </c>
      <c r="D746" s="29">
        <v>63.19</v>
      </c>
      <c r="E746" s="29" t="s">
        <v>70</v>
      </c>
      <c r="F746" s="29">
        <v>1263.03</v>
      </c>
    </row>
    <row r="747" spans="1:6" ht="14.25" customHeight="1">
      <c r="A747" s="29" t="s">
        <v>1</v>
      </c>
      <c r="B747" s="29">
        <v>10</v>
      </c>
      <c r="C747" s="29">
        <v>1312.83</v>
      </c>
      <c r="D747" s="29" t="s">
        <v>70</v>
      </c>
      <c r="E747" s="29">
        <v>48.29</v>
      </c>
      <c r="F747" s="29">
        <v>1316.9</v>
      </c>
    </row>
    <row r="748" spans="1:6" ht="14.25" customHeight="1">
      <c r="A748" s="29" t="s">
        <v>1</v>
      </c>
      <c r="B748" s="29">
        <v>11</v>
      </c>
      <c r="C748" s="29">
        <v>1264.52</v>
      </c>
      <c r="D748" s="29" t="s">
        <v>70</v>
      </c>
      <c r="E748" s="29">
        <v>11.95</v>
      </c>
      <c r="F748" s="29">
        <v>1268.59</v>
      </c>
    </row>
    <row r="749" spans="1:6" ht="14.25" customHeight="1">
      <c r="A749" s="29" t="s">
        <v>1</v>
      </c>
      <c r="B749" s="29">
        <v>12</v>
      </c>
      <c r="C749" s="29">
        <v>1223.91</v>
      </c>
      <c r="D749" s="29">
        <v>1.72</v>
      </c>
      <c r="E749" s="29">
        <v>0.08</v>
      </c>
      <c r="F749" s="29">
        <v>1227.98</v>
      </c>
    </row>
    <row r="750" spans="1:6" ht="14.25" customHeight="1">
      <c r="A750" s="29" t="s">
        <v>1</v>
      </c>
      <c r="B750" s="29">
        <v>13</v>
      </c>
      <c r="C750" s="29" t="s">
        <v>3</v>
      </c>
      <c r="D750" s="29" t="s">
        <v>70</v>
      </c>
      <c r="E750" s="29">
        <v>3.39</v>
      </c>
      <c r="F750" s="29">
        <v>1230.07</v>
      </c>
    </row>
    <row r="751" spans="1:6" ht="14.25" customHeight="1">
      <c r="A751" s="29" t="s">
        <v>1</v>
      </c>
      <c r="B751" s="29">
        <v>14</v>
      </c>
      <c r="C751" s="29">
        <v>1224.55</v>
      </c>
      <c r="D751" s="29" t="s">
        <v>70</v>
      </c>
      <c r="E751" s="29">
        <v>91.99</v>
      </c>
      <c r="F751" s="29">
        <v>1228.62</v>
      </c>
    </row>
    <row r="752" spans="1:6" ht="14.25" customHeight="1">
      <c r="A752" s="29" t="s">
        <v>1</v>
      </c>
      <c r="B752" s="29">
        <v>15</v>
      </c>
      <c r="C752" s="29">
        <v>1207.65</v>
      </c>
      <c r="D752" s="29" t="s">
        <v>70</v>
      </c>
      <c r="E752" s="29">
        <v>69.91</v>
      </c>
      <c r="F752" s="29">
        <v>1211.72</v>
      </c>
    </row>
    <row r="753" spans="1:6" ht="14.25" customHeight="1">
      <c r="A753" s="29" t="s">
        <v>1</v>
      </c>
      <c r="B753" s="29">
        <v>16</v>
      </c>
      <c r="C753" s="29">
        <v>1203.79</v>
      </c>
      <c r="D753" s="29" t="s">
        <v>70</v>
      </c>
      <c r="E753" s="29">
        <v>63.42</v>
      </c>
      <c r="F753" s="29">
        <v>1207.86</v>
      </c>
    </row>
    <row r="754" spans="1:6" ht="14.25" customHeight="1">
      <c r="A754" s="29" t="s">
        <v>1</v>
      </c>
      <c r="B754" s="29">
        <v>17</v>
      </c>
      <c r="C754" s="29">
        <v>1253.22</v>
      </c>
      <c r="D754" s="29" t="s">
        <v>70</v>
      </c>
      <c r="E754" s="29">
        <v>60.03</v>
      </c>
      <c r="F754" s="29">
        <v>1257.29</v>
      </c>
    </row>
    <row r="755" spans="1:6" ht="14.25" customHeight="1">
      <c r="A755" s="29" t="s">
        <v>1</v>
      </c>
      <c r="B755" s="29">
        <v>18</v>
      </c>
      <c r="C755" s="29">
        <v>1348.16</v>
      </c>
      <c r="D755" s="29" t="s">
        <v>70</v>
      </c>
      <c r="E755" s="29">
        <v>94.09</v>
      </c>
      <c r="F755" s="29">
        <v>1352.23</v>
      </c>
    </row>
    <row r="756" spans="1:6" ht="14.25" customHeight="1">
      <c r="A756" s="29" t="s">
        <v>1</v>
      </c>
      <c r="B756" s="29">
        <v>19</v>
      </c>
      <c r="C756" s="29">
        <v>1387.98</v>
      </c>
      <c r="D756" s="29" t="s">
        <v>70</v>
      </c>
      <c r="E756" s="29">
        <v>175.49</v>
      </c>
      <c r="F756" s="29">
        <v>1392.05</v>
      </c>
    </row>
    <row r="757" spans="1:6" ht="14.25" customHeight="1">
      <c r="A757" s="29" t="s">
        <v>1</v>
      </c>
      <c r="B757" s="29">
        <v>20</v>
      </c>
      <c r="C757" s="29">
        <v>1301.47</v>
      </c>
      <c r="D757" s="29" t="s">
        <v>70</v>
      </c>
      <c r="E757" s="29">
        <v>73.13</v>
      </c>
      <c r="F757" s="29">
        <v>1305.54</v>
      </c>
    </row>
    <row r="758" spans="1:6" ht="14.25" customHeight="1">
      <c r="A758" s="29" t="s">
        <v>1</v>
      </c>
      <c r="B758" s="29">
        <v>21</v>
      </c>
      <c r="C758" s="29">
        <v>1255.78</v>
      </c>
      <c r="D758" s="29" t="s">
        <v>70</v>
      </c>
      <c r="E758" s="29">
        <v>126.1</v>
      </c>
      <c r="F758" s="29">
        <v>1259.85</v>
      </c>
    </row>
    <row r="759" spans="1:6" ht="14.25" customHeight="1">
      <c r="A759" s="29" t="s">
        <v>1</v>
      </c>
      <c r="B759" s="29">
        <v>22</v>
      </c>
      <c r="C759" s="29">
        <v>1205.43</v>
      </c>
      <c r="D759" s="29" t="s">
        <v>70</v>
      </c>
      <c r="E759" s="29">
        <v>73.42</v>
      </c>
      <c r="F759" s="29">
        <v>1209.5</v>
      </c>
    </row>
    <row r="760" spans="1:6" ht="14.25" customHeight="1">
      <c r="A760" s="29" t="s">
        <v>1</v>
      </c>
      <c r="B760" s="29">
        <v>23</v>
      </c>
      <c r="C760" s="29">
        <v>952.81</v>
      </c>
      <c r="D760" s="29" t="s">
        <v>70</v>
      </c>
      <c r="E760" s="29">
        <v>131.06</v>
      </c>
      <c r="F760" s="29">
        <v>956.88</v>
      </c>
    </row>
    <row r="761" spans="1:6" ht="14.25" customHeight="1">
      <c r="A761" s="29" t="s">
        <v>4</v>
      </c>
      <c r="B761" s="29">
        <v>0</v>
      </c>
      <c r="C761" s="29">
        <v>760.49</v>
      </c>
      <c r="D761" s="29" t="s">
        <v>70</v>
      </c>
      <c r="E761" s="29">
        <v>113.88</v>
      </c>
      <c r="F761" s="29">
        <v>764.56</v>
      </c>
    </row>
    <row r="762" spans="1:6" ht="14.25" customHeight="1">
      <c r="A762" s="29" t="s">
        <v>4</v>
      </c>
      <c r="B762" s="29">
        <v>1</v>
      </c>
      <c r="C762" s="29">
        <v>687.81</v>
      </c>
      <c r="D762" s="29" t="s">
        <v>70</v>
      </c>
      <c r="E762" s="29">
        <v>58.4</v>
      </c>
      <c r="F762" s="29">
        <v>691.88</v>
      </c>
    </row>
    <row r="763" spans="1:6" ht="14.25" customHeight="1">
      <c r="A763" s="29" t="s">
        <v>4</v>
      </c>
      <c r="B763" s="29">
        <v>2</v>
      </c>
      <c r="C763" s="29">
        <v>646.74</v>
      </c>
      <c r="D763" s="29" t="s">
        <v>70</v>
      </c>
      <c r="E763" s="29">
        <v>34.5</v>
      </c>
      <c r="F763" s="29">
        <v>650.81</v>
      </c>
    </row>
    <row r="764" spans="1:6" ht="14.25" customHeight="1">
      <c r="A764" s="29" t="s">
        <v>4</v>
      </c>
      <c r="B764" s="29">
        <v>3</v>
      </c>
      <c r="C764" s="29">
        <v>623.34</v>
      </c>
      <c r="D764" s="29" t="s">
        <v>70</v>
      </c>
      <c r="E764" s="29">
        <v>27.51</v>
      </c>
      <c r="F764" s="29">
        <v>627.41</v>
      </c>
    </row>
    <row r="765" spans="1:6" ht="14.25" customHeight="1">
      <c r="A765" s="29" t="s">
        <v>4</v>
      </c>
      <c r="B765" s="29">
        <v>4</v>
      </c>
      <c r="C765" s="29">
        <v>650.09</v>
      </c>
      <c r="D765" s="29">
        <v>17.37</v>
      </c>
      <c r="E765" s="29" t="s">
        <v>70</v>
      </c>
      <c r="F765" s="29">
        <v>654.16</v>
      </c>
    </row>
    <row r="766" spans="1:6" ht="14.25" customHeight="1">
      <c r="A766" s="29" t="s">
        <v>4</v>
      </c>
      <c r="B766" s="29">
        <v>5</v>
      </c>
      <c r="C766" s="29">
        <v>775.08</v>
      </c>
      <c r="D766" s="29">
        <v>82.23</v>
      </c>
      <c r="E766" s="29" t="s">
        <v>70</v>
      </c>
      <c r="F766" s="29">
        <v>779.15</v>
      </c>
    </row>
    <row r="767" spans="1:6" ht="14.25" customHeight="1">
      <c r="A767" s="29" t="s">
        <v>4</v>
      </c>
      <c r="B767" s="29">
        <v>6</v>
      </c>
      <c r="C767" s="29">
        <v>818.29</v>
      </c>
      <c r="D767" s="29">
        <v>148.04</v>
      </c>
      <c r="E767" s="29" t="s">
        <v>70</v>
      </c>
      <c r="F767" s="29">
        <v>822.36</v>
      </c>
    </row>
    <row r="768" spans="1:6" ht="14.25" customHeight="1">
      <c r="A768" s="29" t="s">
        <v>4</v>
      </c>
      <c r="B768" s="29">
        <v>7</v>
      </c>
      <c r="C768" s="29">
        <v>1074.76</v>
      </c>
      <c r="D768" s="29">
        <v>83.2</v>
      </c>
      <c r="E768" s="29" t="s">
        <v>70</v>
      </c>
      <c r="F768" s="29">
        <v>1078.83</v>
      </c>
    </row>
    <row r="769" spans="1:6" ht="14.25" customHeight="1">
      <c r="A769" s="29" t="s">
        <v>4</v>
      </c>
      <c r="B769" s="29">
        <v>8</v>
      </c>
      <c r="C769" s="29">
        <v>1177.48</v>
      </c>
      <c r="D769" s="29">
        <v>40.54</v>
      </c>
      <c r="E769" s="29" t="s">
        <v>70</v>
      </c>
      <c r="F769" s="29">
        <v>1181.55</v>
      </c>
    </row>
    <row r="770" spans="1:6" ht="14.25" customHeight="1">
      <c r="A770" s="29" t="s">
        <v>4</v>
      </c>
      <c r="B770" s="29">
        <v>9</v>
      </c>
      <c r="C770" s="29">
        <v>1212.94</v>
      </c>
      <c r="D770" s="29">
        <v>26.83</v>
      </c>
      <c r="E770" s="29" t="s">
        <v>70</v>
      </c>
      <c r="F770" s="29">
        <v>1217.01</v>
      </c>
    </row>
    <row r="771" spans="1:6" ht="14.25" customHeight="1">
      <c r="A771" s="29" t="s">
        <v>4</v>
      </c>
      <c r="B771" s="29">
        <v>10</v>
      </c>
      <c r="C771" s="29">
        <v>1215.39</v>
      </c>
      <c r="D771" s="29" t="s">
        <v>70</v>
      </c>
      <c r="E771" s="29">
        <v>6.03</v>
      </c>
      <c r="F771" s="29">
        <v>1219.46</v>
      </c>
    </row>
    <row r="772" spans="1:6" ht="14.25" customHeight="1">
      <c r="A772" s="29" t="s">
        <v>4</v>
      </c>
      <c r="B772" s="29">
        <v>11</v>
      </c>
      <c r="C772" s="29">
        <v>1217.99</v>
      </c>
      <c r="D772" s="29" t="s">
        <v>70</v>
      </c>
      <c r="E772" s="29">
        <v>17.6</v>
      </c>
      <c r="F772" s="29">
        <v>1222.06</v>
      </c>
    </row>
    <row r="773" spans="1:6" ht="14.25" customHeight="1">
      <c r="A773" s="29" t="s">
        <v>4</v>
      </c>
      <c r="B773" s="29">
        <v>12</v>
      </c>
      <c r="C773" s="29">
        <v>1205.94</v>
      </c>
      <c r="D773" s="29" t="s">
        <v>70</v>
      </c>
      <c r="E773" s="29">
        <v>36.12</v>
      </c>
      <c r="F773" s="29">
        <v>1210.01</v>
      </c>
    </row>
    <row r="774" spans="1:6" ht="14.25" customHeight="1">
      <c r="A774" s="29" t="s">
        <v>4</v>
      </c>
      <c r="B774" s="29">
        <v>13</v>
      </c>
      <c r="C774" s="29">
        <v>1213.05</v>
      </c>
      <c r="D774" s="29">
        <v>5.57</v>
      </c>
      <c r="E774" s="29">
        <v>4.78</v>
      </c>
      <c r="F774" s="29">
        <v>1217.12</v>
      </c>
    </row>
    <row r="775" spans="1:6" ht="14.25" customHeight="1">
      <c r="A775" s="29" t="s">
        <v>4</v>
      </c>
      <c r="B775" s="29">
        <v>14</v>
      </c>
      <c r="C775" s="29">
        <v>1209.23</v>
      </c>
      <c r="D775" s="29" t="s">
        <v>70</v>
      </c>
      <c r="E775" s="29">
        <v>98.14</v>
      </c>
      <c r="F775" s="29">
        <v>1213.3</v>
      </c>
    </row>
    <row r="776" spans="1:6" ht="14.25" customHeight="1">
      <c r="A776" s="29" t="s">
        <v>4</v>
      </c>
      <c r="B776" s="29">
        <v>15</v>
      </c>
      <c r="C776" s="29">
        <v>1190.57</v>
      </c>
      <c r="D776" s="29" t="s">
        <v>70</v>
      </c>
      <c r="E776" s="29" t="s">
        <v>5</v>
      </c>
      <c r="F776" s="29">
        <v>1194.64</v>
      </c>
    </row>
    <row r="777" spans="1:6" ht="14.25" customHeight="1">
      <c r="A777" s="29" t="s">
        <v>4</v>
      </c>
      <c r="B777" s="29">
        <v>16</v>
      </c>
      <c r="C777" s="29">
        <v>1181.45</v>
      </c>
      <c r="D777" s="29" t="s">
        <v>70</v>
      </c>
      <c r="E777" s="29">
        <v>185.06</v>
      </c>
      <c r="F777" s="29">
        <v>1185.52</v>
      </c>
    </row>
    <row r="778" spans="1:6" ht="14.25" customHeight="1">
      <c r="A778" s="29" t="s">
        <v>4</v>
      </c>
      <c r="B778" s="29">
        <v>17</v>
      </c>
      <c r="C778" s="29">
        <v>1150.76</v>
      </c>
      <c r="D778" s="29">
        <v>37.53</v>
      </c>
      <c r="E778" s="29" t="s">
        <v>70</v>
      </c>
      <c r="F778" s="29">
        <v>1154.83</v>
      </c>
    </row>
    <row r="779" spans="1:6" ht="14.25" customHeight="1">
      <c r="A779" s="29" t="s">
        <v>4</v>
      </c>
      <c r="B779" s="29">
        <v>18</v>
      </c>
      <c r="C779" s="29">
        <v>1199.12</v>
      </c>
      <c r="D779" s="29">
        <v>37.2</v>
      </c>
      <c r="E779" s="29" t="s">
        <v>70</v>
      </c>
      <c r="F779" s="29">
        <v>1203.19</v>
      </c>
    </row>
    <row r="780" spans="1:6" ht="14.25" customHeight="1">
      <c r="A780" s="29" t="s">
        <v>4</v>
      </c>
      <c r="B780" s="29">
        <v>19</v>
      </c>
      <c r="C780" s="29">
        <v>1201.74</v>
      </c>
      <c r="D780" s="29" t="s">
        <v>70</v>
      </c>
      <c r="E780" s="29">
        <v>27.94</v>
      </c>
      <c r="F780" s="29">
        <v>1205.81</v>
      </c>
    </row>
    <row r="781" spans="1:6" ht="14.25" customHeight="1">
      <c r="A781" s="29" t="s">
        <v>4</v>
      </c>
      <c r="B781" s="29">
        <v>20</v>
      </c>
      <c r="C781" s="29">
        <v>1217.83</v>
      </c>
      <c r="D781" s="29" t="s">
        <v>70</v>
      </c>
      <c r="E781" s="29">
        <v>36.79</v>
      </c>
      <c r="F781" s="29">
        <v>1221.9</v>
      </c>
    </row>
    <row r="782" spans="1:6" ht="14.25" customHeight="1">
      <c r="A782" s="29" t="s">
        <v>4</v>
      </c>
      <c r="B782" s="29">
        <v>21</v>
      </c>
      <c r="C782" s="29">
        <v>1200.23</v>
      </c>
      <c r="D782" s="29" t="s">
        <v>70</v>
      </c>
      <c r="E782" s="29">
        <v>66.82</v>
      </c>
      <c r="F782" s="29">
        <v>1204.3</v>
      </c>
    </row>
    <row r="783" spans="1:6" ht="14.25" customHeight="1">
      <c r="A783" s="29" t="s">
        <v>4</v>
      </c>
      <c r="B783" s="29">
        <v>22</v>
      </c>
      <c r="C783" s="29">
        <v>1136.11</v>
      </c>
      <c r="D783" s="29" t="s">
        <v>70</v>
      </c>
      <c r="E783" s="29">
        <v>296.16</v>
      </c>
      <c r="F783" s="29">
        <v>1140.18</v>
      </c>
    </row>
    <row r="784" spans="1:6" ht="14.25" customHeight="1">
      <c r="A784" s="29" t="s">
        <v>4</v>
      </c>
      <c r="B784" s="29">
        <v>23</v>
      </c>
      <c r="C784" s="29">
        <v>932.65</v>
      </c>
      <c r="D784" s="29" t="s">
        <v>70</v>
      </c>
      <c r="E784" s="29">
        <v>224.23</v>
      </c>
      <c r="F784" s="29">
        <v>936.72</v>
      </c>
    </row>
    <row r="785" ht="12.75" customHeight="1"/>
    <row r="786" ht="12.75" customHeight="1"/>
    <row r="787" ht="57" customHeight="1"/>
    <row r="788" ht="57" customHeight="1">
      <c r="A788" s="40" t="s">
        <v>18</v>
      </c>
    </row>
    <row r="789" ht="57" customHeight="1"/>
    <row r="790" ht="57" customHeight="1">
      <c r="A790" s="40" t="s">
        <v>19</v>
      </c>
    </row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2.75" customHeight="1"/>
    <row r="801" ht="12.75" customHeight="1"/>
    <row r="802" ht="57" customHeight="1"/>
    <row r="803" ht="57" customHeight="1"/>
    <row r="804" ht="57" customHeight="1"/>
    <row r="805" ht="57" customHeight="1"/>
  </sheetData>
  <sheetProtection/>
  <printOptions/>
  <pageMargins left="0.75" right="0.75" top="1" bottom="1" header="0.5" footer="0.5"/>
  <pageSetup horizontalDpi="600" verticalDpi="600" orientation="portrait" paperSize="9" scale="67" r:id="rId1"/>
  <rowBreaks count="1" manualBreakCount="1">
    <brk id="38" max="255" man="1"/>
  </rowBreaks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21.125" style="0" customWidth="1"/>
    <col min="3" max="3" width="24.00390625" style="0" customWidth="1"/>
    <col min="4" max="5" width="24.625" style="0" customWidth="1"/>
    <col min="6" max="6" width="18.00390625" style="0" customWidth="1"/>
    <col min="7" max="9" width="18.25390625" style="0" customWidth="1"/>
    <col min="10" max="10" width="20.375" style="0" customWidth="1"/>
  </cols>
  <sheetData>
    <row r="1" spans="1:15" s="30" customFormat="1" ht="18.75">
      <c r="A1" s="42" t="s">
        <v>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30" customFormat="1" ht="18.75">
      <c r="A2" s="42" t="s">
        <v>122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5" spans="1:13" ht="15.75">
      <c r="A5" s="62" t="s">
        <v>55</v>
      </c>
      <c r="B5" s="62"/>
      <c r="C5" s="62"/>
      <c r="D5" s="62"/>
      <c r="E5" s="35"/>
      <c r="F5" s="35"/>
      <c r="G5" s="35"/>
      <c r="H5" s="35"/>
      <c r="I5" s="35"/>
      <c r="J5" s="35"/>
      <c r="K5" s="35"/>
      <c r="L5" s="35"/>
      <c r="M5" s="35"/>
    </row>
    <row r="9" ht="12.75">
      <c r="A9" t="s">
        <v>42</v>
      </c>
    </row>
    <row r="11" spans="1:5" ht="12.75">
      <c r="A11" s="32" t="s">
        <v>21</v>
      </c>
      <c r="B11" s="32" t="s">
        <v>23</v>
      </c>
      <c r="C11" s="32" t="s">
        <v>24</v>
      </c>
      <c r="D11" s="32" t="s">
        <v>22</v>
      </c>
      <c r="E11" s="32" t="s">
        <v>54</v>
      </c>
    </row>
    <row r="12" spans="1:5" ht="12.75">
      <c r="A12" s="43">
        <f>октябрь!$B$24/1000</f>
        <v>278.43508</v>
      </c>
      <c r="B12" s="43">
        <f>октябрь!$B$24/1000</f>
        <v>278.43508</v>
      </c>
      <c r="C12" s="43">
        <f>октябрь!$B$24/1000</f>
        <v>278.43508</v>
      </c>
      <c r="D12" s="43">
        <f>октябрь!$B$24/1000</f>
        <v>278.43508</v>
      </c>
      <c r="E12" s="43">
        <f>октябрь!$B$24/1000</f>
        <v>278.43508</v>
      </c>
    </row>
    <row r="15" ht="12.75">
      <c r="A15" t="s">
        <v>43</v>
      </c>
    </row>
    <row r="18" spans="1:10" ht="234.75" customHeight="1">
      <c r="A18" s="28" t="s">
        <v>39</v>
      </c>
      <c r="B18" s="28" t="s">
        <v>40</v>
      </c>
      <c r="C18" s="34" t="s">
        <v>48</v>
      </c>
      <c r="D18" s="34" t="s">
        <v>49</v>
      </c>
      <c r="E18" s="34" t="s">
        <v>50</v>
      </c>
      <c r="F18" s="33" t="s">
        <v>44</v>
      </c>
      <c r="G18" s="33" t="s">
        <v>45</v>
      </c>
      <c r="H18" s="33" t="s">
        <v>46</v>
      </c>
      <c r="I18" s="33" t="s">
        <v>47</v>
      </c>
      <c r="J18" s="33" t="s">
        <v>56</v>
      </c>
    </row>
    <row r="19" spans="1:10" ht="12.75">
      <c r="A19" s="31">
        <v>41183</v>
      </c>
      <c r="B19" s="29">
        <v>0</v>
      </c>
      <c r="C19" s="41">
        <f>октябрь!C41/1000</f>
        <v>0.96641</v>
      </c>
      <c r="D19" s="41">
        <f>октябрь!D41/1000</f>
        <v>0</v>
      </c>
      <c r="E19" s="41">
        <f>октябрь!E41/1000</f>
        <v>0.03339</v>
      </c>
      <c r="F19" s="43">
        <f>C19+'услуги по передаче 2 полугодие '!$D$13</f>
        <v>2.3654599999999997</v>
      </c>
      <c r="G19" s="43">
        <f>C19+'услуги по передаче 2 полугодие '!$E$13</f>
        <v>2.91144</v>
      </c>
      <c r="H19" s="43">
        <f>C19+'услуги по передаче 2 полугодие '!$F$13</f>
        <v>3.10623</v>
      </c>
      <c r="I19" s="43">
        <f>C19+'услуги по передаче 2 полугодие '!$G$13</f>
        <v>3.6833099999999996</v>
      </c>
      <c r="J19" s="3">
        <f>C19+'услуги по передаче 2 полугодие '!$H$13</f>
        <v>1.37194</v>
      </c>
    </row>
    <row r="20" spans="1:10" ht="12.75">
      <c r="A20" s="31">
        <v>40817</v>
      </c>
      <c r="B20" s="29">
        <v>1</v>
      </c>
      <c r="C20" s="41">
        <f>октябрь!C42/1000</f>
        <v>0.90734</v>
      </c>
      <c r="D20" s="41">
        <f>октябрь!D42/1000</f>
        <v>0</v>
      </c>
      <c r="E20" s="41">
        <f>октябрь!E42/1000</f>
        <v>0.01471</v>
      </c>
      <c r="F20" s="43">
        <f>C20+'услуги по передаче 2 полугодие '!$D$13</f>
        <v>2.30639</v>
      </c>
      <c r="G20" s="43">
        <f>C20+'услуги по передаче 2 полугодие '!$E$13</f>
        <v>2.85237</v>
      </c>
      <c r="H20" s="43">
        <f>C20+'услуги по передаче 2 полугодие '!$F$13</f>
        <v>3.04716</v>
      </c>
      <c r="I20" s="43">
        <f>C20+'услуги по передаче 2 полугодие '!$G$13</f>
        <v>3.62424</v>
      </c>
      <c r="J20" s="3">
        <f>C20+'услуги по передаче 2 полугодие '!$H$13</f>
        <v>1.31287</v>
      </c>
    </row>
    <row r="21" spans="1:10" ht="12.75">
      <c r="A21" s="31">
        <v>40817</v>
      </c>
      <c r="B21" s="29">
        <v>2</v>
      </c>
      <c r="C21" s="41">
        <f>октябрь!C43/1000</f>
        <v>0.82985</v>
      </c>
      <c r="D21" s="41">
        <f>октябрь!D43/1000</f>
        <v>0</v>
      </c>
      <c r="E21" s="41">
        <f>октябрь!E43/1000</f>
        <v>0.04832</v>
      </c>
      <c r="F21" s="43">
        <f>C21+'услуги по передаче 2 полугодие '!$D$13</f>
        <v>2.2289</v>
      </c>
      <c r="G21" s="43">
        <f>C21+'услуги по передаче 2 полугодие '!$E$13</f>
        <v>2.77488</v>
      </c>
      <c r="H21" s="43">
        <f>C21+'услуги по передаче 2 полугодие '!$F$13</f>
        <v>2.96967</v>
      </c>
      <c r="I21" s="43">
        <f>C21+'услуги по передаче 2 полугодие '!$G$13</f>
        <v>3.54675</v>
      </c>
      <c r="J21" s="3">
        <f>C21+'услуги по передаче 2 полугодие '!$H$13</f>
        <v>1.23538</v>
      </c>
    </row>
    <row r="22" spans="1:10" ht="12.75">
      <c r="A22" s="31">
        <v>40817</v>
      </c>
      <c r="B22" s="29">
        <v>3</v>
      </c>
      <c r="C22" s="41">
        <f>октябрь!C44/1000</f>
        <v>0.7559199999999999</v>
      </c>
      <c r="D22" s="41">
        <f>октябрь!D44/1000</f>
        <v>0</v>
      </c>
      <c r="E22" s="41">
        <f>октябрь!E44/1000</f>
        <v>0.0028399999999999996</v>
      </c>
      <c r="F22" s="43">
        <f>C22+'услуги по передаче 2 полугодие '!$D$13</f>
        <v>2.1549699999999996</v>
      </c>
      <c r="G22" s="43">
        <f>C22+'услуги по передаче 2 полугодие '!$E$13</f>
        <v>2.7009499999999997</v>
      </c>
      <c r="H22" s="43">
        <f>C22+'услуги по передаче 2 полугодие '!$F$13</f>
        <v>2.89574</v>
      </c>
      <c r="I22" s="43">
        <f>C22+'услуги по передаче 2 полугодие '!$G$13</f>
        <v>3.4728199999999996</v>
      </c>
      <c r="J22" s="3">
        <f>C22+'услуги по передаче 2 полугодие '!$H$13</f>
        <v>1.1614499999999999</v>
      </c>
    </row>
    <row r="23" spans="1:10" ht="12.75">
      <c r="A23" s="31">
        <v>40817</v>
      </c>
      <c r="B23" s="29">
        <v>4</v>
      </c>
      <c r="C23" s="41">
        <f>октябрь!C45/1000</f>
        <v>0.82399</v>
      </c>
      <c r="D23" s="41">
        <f>октябрь!D45/1000</f>
        <v>0</v>
      </c>
      <c r="E23" s="41">
        <f>октябрь!E45/1000</f>
        <v>0.14852</v>
      </c>
      <c r="F23" s="43">
        <f>C23+'услуги по передаче 2 полугодие '!$D$13</f>
        <v>2.22304</v>
      </c>
      <c r="G23" s="43">
        <f>C23+'услуги по передаче 2 полугодие '!$E$13</f>
        <v>2.7690200000000003</v>
      </c>
      <c r="H23" s="43">
        <f>C23+'услуги по передаче 2 полугодие '!$F$13</f>
        <v>2.9638099999999996</v>
      </c>
      <c r="I23" s="43">
        <f>C23+'услуги по передаче 2 полугодие '!$G$13</f>
        <v>3.54089</v>
      </c>
      <c r="J23" s="3">
        <f>C23+'услуги по передаче 2 полугодие '!$H$13</f>
        <v>1.22952</v>
      </c>
    </row>
    <row r="24" spans="1:10" ht="12.75">
      <c r="A24" s="31">
        <v>40817</v>
      </c>
      <c r="B24" s="29">
        <v>5</v>
      </c>
      <c r="C24" s="41">
        <f>октябрь!C46/1000</f>
        <v>0.84426</v>
      </c>
      <c r="D24" s="41">
        <f>октябрь!D46/1000</f>
        <v>0.03768</v>
      </c>
      <c r="E24" s="41">
        <f>октябрь!E46/1000</f>
        <v>0</v>
      </c>
      <c r="F24" s="43">
        <f>C24+'услуги по передаче 2 полугодие '!$D$13</f>
        <v>2.24331</v>
      </c>
      <c r="G24" s="43">
        <f>C24+'услуги по передаче 2 полугодие '!$E$13</f>
        <v>2.7892900000000003</v>
      </c>
      <c r="H24" s="43">
        <f>C24+'услуги по передаче 2 полугодие '!$F$13</f>
        <v>2.9840799999999996</v>
      </c>
      <c r="I24" s="43">
        <f>C24+'услуги по передаче 2 полугодие '!$G$13</f>
        <v>3.56116</v>
      </c>
      <c r="J24" s="3">
        <f>C24+'услуги по передаче 2 полугодие '!$H$13</f>
        <v>1.24979</v>
      </c>
    </row>
    <row r="25" spans="1:10" ht="12.75">
      <c r="A25" s="31">
        <v>40817</v>
      </c>
      <c r="B25" s="29">
        <v>6</v>
      </c>
      <c r="C25" s="41">
        <f>октябрь!C47/1000</f>
        <v>0.93144</v>
      </c>
      <c r="D25" s="41">
        <f>октябрь!D47/1000</f>
        <v>0.03401</v>
      </c>
      <c r="E25" s="41">
        <f>октябрь!E47/1000</f>
        <v>0</v>
      </c>
      <c r="F25" s="43">
        <f>C25+'услуги по передаче 2 полугодие '!$D$13</f>
        <v>2.33049</v>
      </c>
      <c r="G25" s="43">
        <f>C25+'услуги по передаче 2 полугодие '!$E$13</f>
        <v>2.8764700000000003</v>
      </c>
      <c r="H25" s="43">
        <f>C25+'услуги по передаче 2 полугодие '!$F$13</f>
        <v>3.0712599999999997</v>
      </c>
      <c r="I25" s="43">
        <f>C25+'услуги по передаче 2 полугодие '!$G$13</f>
        <v>3.64834</v>
      </c>
      <c r="J25" s="3">
        <f>C25+'услуги по передаче 2 полугодие '!$H$13</f>
        <v>1.33697</v>
      </c>
    </row>
    <row r="26" spans="1:10" ht="12.75">
      <c r="A26" s="31">
        <v>40817</v>
      </c>
      <c r="B26" s="29">
        <v>7</v>
      </c>
      <c r="C26" s="41">
        <f>октябрь!C48/1000</f>
        <v>1.10325</v>
      </c>
      <c r="D26" s="41">
        <f>октябрь!D48/1000</f>
        <v>0.03319</v>
      </c>
      <c r="E26" s="41">
        <f>октябрь!E48/1000</f>
        <v>0</v>
      </c>
      <c r="F26" s="43">
        <f>C26+'услуги по передаче 2 полугодие '!$D$13</f>
        <v>2.5023</v>
      </c>
      <c r="G26" s="43">
        <f>C26+'услуги по передаче 2 полугодие '!$E$13</f>
        <v>3.04828</v>
      </c>
      <c r="H26" s="43">
        <f>C26+'услуги по передаче 2 полугодие '!$F$13</f>
        <v>3.24307</v>
      </c>
      <c r="I26" s="43">
        <f>C26+'услуги по передаче 2 полугодие '!$G$13</f>
        <v>3.82015</v>
      </c>
      <c r="J26" s="3">
        <f>C26+'услуги по передаче 2 полугодие '!$H$13</f>
        <v>1.50878</v>
      </c>
    </row>
    <row r="27" spans="1:10" ht="12.75">
      <c r="A27" s="31">
        <v>40817</v>
      </c>
      <c r="B27" s="29">
        <v>8</v>
      </c>
      <c r="C27" s="41">
        <f>октябрь!C49/1000</f>
        <v>1.2215799999999999</v>
      </c>
      <c r="D27" s="41">
        <f>октябрь!D49/1000</f>
        <v>0.05917</v>
      </c>
      <c r="E27" s="41">
        <f>октябрь!E49/1000</f>
        <v>0</v>
      </c>
      <c r="F27" s="43">
        <f>C27+'услуги по передаче 2 полугодие '!$D$13</f>
        <v>2.62063</v>
      </c>
      <c r="G27" s="43">
        <f>C27+'услуги по передаче 2 полугодие '!$E$13</f>
        <v>3.16661</v>
      </c>
      <c r="H27" s="43">
        <f>C27+'услуги по передаче 2 полугодие '!$F$13</f>
        <v>3.3613999999999997</v>
      </c>
      <c r="I27" s="43">
        <f>C27+'услуги по передаче 2 полугодие '!$G$13</f>
        <v>3.9384799999999998</v>
      </c>
      <c r="J27" s="3">
        <f>C27+'услуги по передаче 2 полугодие '!$H$13</f>
        <v>1.6271099999999998</v>
      </c>
    </row>
    <row r="28" spans="1:10" ht="12.75">
      <c r="A28" s="31">
        <v>40817</v>
      </c>
      <c r="B28" s="29">
        <v>9</v>
      </c>
      <c r="C28" s="41">
        <f>октябрь!C50/1000</f>
        <v>1.279</v>
      </c>
      <c r="D28" s="41">
        <f>октябрь!D50/1000</f>
        <v>0.004940000000000001</v>
      </c>
      <c r="E28" s="41">
        <f>октябрь!E50/1000</f>
        <v>0.0006</v>
      </c>
      <c r="F28" s="43">
        <f>C28+'услуги по передаче 2 полугодие '!$D$13</f>
        <v>2.67805</v>
      </c>
      <c r="G28" s="43">
        <f>C28+'услуги по передаче 2 полугодие '!$E$13</f>
        <v>3.22403</v>
      </c>
      <c r="H28" s="43">
        <f>C28+'услуги по передаче 2 полугодие '!$F$13</f>
        <v>3.4188199999999997</v>
      </c>
      <c r="I28" s="43">
        <f>C28+'услуги по передаче 2 полугодие '!$G$13</f>
        <v>3.9959</v>
      </c>
      <c r="J28" s="3">
        <f>C28+'услуги по передаче 2 полугодие '!$H$13</f>
        <v>1.6845299999999999</v>
      </c>
    </row>
    <row r="29" spans="1:10" ht="12.75">
      <c r="A29" s="31">
        <v>40817</v>
      </c>
      <c r="B29" s="29">
        <v>10</v>
      </c>
      <c r="C29" s="41">
        <f>октябрь!C51/1000</f>
        <v>1.29025</v>
      </c>
      <c r="D29" s="41">
        <f>октябрь!D51/1000</f>
        <v>0</v>
      </c>
      <c r="E29" s="41">
        <f>октябрь!E51/1000</f>
        <v>0.01259</v>
      </c>
      <c r="F29" s="43">
        <f>C29+'услуги по передаче 2 полугодие '!$D$13</f>
        <v>2.6893</v>
      </c>
      <c r="G29" s="43">
        <f>C29+'услуги по передаче 2 полугодие '!$E$13</f>
        <v>3.23528</v>
      </c>
      <c r="H29" s="43">
        <f>C29+'услуги по передаче 2 полугодие '!$F$13</f>
        <v>3.4300699999999997</v>
      </c>
      <c r="I29" s="43">
        <f>C29+'услуги по передаче 2 полугодие '!$G$13</f>
        <v>4.007149999999999</v>
      </c>
      <c r="J29" s="3">
        <f>C29+'услуги по передаче 2 полугодие '!$H$13</f>
        <v>1.6957799999999998</v>
      </c>
    </row>
    <row r="30" spans="1:10" ht="12.75">
      <c r="A30" s="31">
        <v>40817</v>
      </c>
      <c r="B30" s="29">
        <v>11</v>
      </c>
      <c r="C30" s="41">
        <f>октябрь!C52/1000</f>
        <v>1.29353</v>
      </c>
      <c r="D30" s="41">
        <f>октябрь!D52/1000</f>
        <v>0</v>
      </c>
      <c r="E30" s="41">
        <f>октябрь!E52/1000</f>
        <v>0.0251</v>
      </c>
      <c r="F30" s="43">
        <f>C30+'услуги по передаче 2 полугодие '!$D$13</f>
        <v>2.69258</v>
      </c>
      <c r="G30" s="43">
        <f>C30+'услуги по передаче 2 полугодие '!$E$13</f>
        <v>3.23856</v>
      </c>
      <c r="H30" s="43">
        <f>C30+'услуги по передаче 2 полугодие '!$F$13</f>
        <v>3.43335</v>
      </c>
      <c r="I30" s="43">
        <f>C30+'услуги по передаче 2 полугодие '!$G$13</f>
        <v>4.0104299999999995</v>
      </c>
      <c r="J30" s="3">
        <f>C30+'услуги по передаче 2 полугодие '!$H$13</f>
        <v>1.69906</v>
      </c>
    </row>
    <row r="31" spans="1:10" ht="12.75">
      <c r="A31" s="31">
        <v>40817</v>
      </c>
      <c r="B31" s="29">
        <v>12</v>
      </c>
      <c r="C31" s="41">
        <f>октябрь!C53/1000</f>
        <v>1.27178</v>
      </c>
      <c r="D31" s="41">
        <f>октябрь!D53/1000</f>
        <v>0</v>
      </c>
      <c r="E31" s="41">
        <f>октябрь!E53/1000</f>
        <v>0.01623</v>
      </c>
      <c r="F31" s="43">
        <f>C31+'услуги по передаче 2 полугодие '!$D$13</f>
        <v>2.6708299999999996</v>
      </c>
      <c r="G31" s="43">
        <f>C31+'услуги по передаче 2 полугодие '!$E$13</f>
        <v>3.2168099999999997</v>
      </c>
      <c r="H31" s="43">
        <f>C31+'услуги по передаче 2 полугодие '!$F$13</f>
        <v>3.4116</v>
      </c>
      <c r="I31" s="43">
        <f>C31+'услуги по передаче 2 полугодие '!$G$13</f>
        <v>3.9886799999999996</v>
      </c>
      <c r="J31" s="3">
        <f>C31+'услуги по передаче 2 полугодие '!$H$13</f>
        <v>1.6773099999999999</v>
      </c>
    </row>
    <row r="32" spans="1:10" ht="12.75">
      <c r="A32" s="31">
        <v>40817</v>
      </c>
      <c r="B32" s="29">
        <v>13</v>
      </c>
      <c r="C32" s="41">
        <f>октябрь!C54/1000</f>
        <v>1.27551</v>
      </c>
      <c r="D32" s="41">
        <f>октябрь!D54/1000</f>
        <v>0</v>
      </c>
      <c r="E32" s="41">
        <f>октябрь!E54/1000</f>
        <v>0.01882</v>
      </c>
      <c r="F32" s="43">
        <f>C32+'услуги по передаче 2 полугодие '!$D$13</f>
        <v>2.6745599999999996</v>
      </c>
      <c r="G32" s="43">
        <f>C32+'услуги по передаче 2 полугодие '!$E$13</f>
        <v>3.2205399999999997</v>
      </c>
      <c r="H32" s="43">
        <f>C32+'услуги по передаче 2 полугодие '!$F$13</f>
        <v>3.41533</v>
      </c>
      <c r="I32" s="43">
        <f>C32+'услуги по передаче 2 полугодие '!$G$13</f>
        <v>3.9924099999999996</v>
      </c>
      <c r="J32" s="3">
        <f>C32+'услуги по передаче 2 полугодие '!$H$13</f>
        <v>1.6810399999999999</v>
      </c>
    </row>
    <row r="33" spans="1:10" ht="12.75">
      <c r="A33" s="31">
        <v>40817</v>
      </c>
      <c r="B33" s="29">
        <v>14</v>
      </c>
      <c r="C33" s="41">
        <f>октябрь!C55/1000</f>
        <v>1.27026</v>
      </c>
      <c r="D33" s="41">
        <f>октябрь!D55/1000</f>
        <v>0</v>
      </c>
      <c r="E33" s="41">
        <f>октябрь!E55/1000</f>
        <v>0.06447</v>
      </c>
      <c r="F33" s="43">
        <f>C33+'услуги по передаче 2 полугодие '!$D$13</f>
        <v>2.66931</v>
      </c>
      <c r="G33" s="43">
        <f>C33+'услуги по передаче 2 полугодие '!$E$13</f>
        <v>3.21529</v>
      </c>
      <c r="H33" s="43">
        <f>C33+'услуги по передаче 2 полугодие '!$F$13</f>
        <v>3.41008</v>
      </c>
      <c r="I33" s="43">
        <f>C33+'услуги по передаче 2 полугодие '!$G$13</f>
        <v>3.98716</v>
      </c>
      <c r="J33" s="3">
        <f>C33+'услуги по передаче 2 полугодие '!$H$13</f>
        <v>1.67579</v>
      </c>
    </row>
    <row r="34" spans="1:10" ht="12.75">
      <c r="A34" s="31">
        <v>40817</v>
      </c>
      <c r="B34" s="29">
        <v>15</v>
      </c>
      <c r="C34" s="41">
        <f>октябрь!C56/1000</f>
        <v>1.2519200000000001</v>
      </c>
      <c r="D34" s="41">
        <f>октябрь!D56/1000</f>
        <v>0</v>
      </c>
      <c r="E34" s="41">
        <f>октябрь!E56/1000</f>
        <v>0.060899999999999996</v>
      </c>
      <c r="F34" s="43">
        <f>C34+'услуги по передаче 2 полугодие '!$D$13</f>
        <v>2.65097</v>
      </c>
      <c r="G34" s="43">
        <f>C34+'услуги по передаче 2 полугодие '!$E$13</f>
        <v>3.19695</v>
      </c>
      <c r="H34" s="43">
        <f>C34+'услуги по передаче 2 полугодие '!$F$13</f>
        <v>3.39174</v>
      </c>
      <c r="I34" s="43">
        <f>C34+'услуги по передаче 2 полугодие '!$G$13</f>
        <v>3.96882</v>
      </c>
      <c r="J34" s="3">
        <f>C34+'услуги по передаче 2 полугодие '!$H$13</f>
        <v>1.65745</v>
      </c>
    </row>
    <row r="35" spans="1:10" ht="12.75">
      <c r="A35" s="31">
        <v>40817</v>
      </c>
      <c r="B35" s="29">
        <v>16</v>
      </c>
      <c r="C35" s="41">
        <f>октябрь!C57/1000</f>
        <v>1.22284</v>
      </c>
      <c r="D35" s="41">
        <f>октябрь!D57/1000</f>
        <v>0</v>
      </c>
      <c r="E35" s="41">
        <f>октябрь!E57/1000</f>
        <v>0.045020000000000004</v>
      </c>
      <c r="F35" s="43">
        <f>C35+'услуги по передаче 2 полугодие '!$D$13</f>
        <v>2.6218899999999996</v>
      </c>
      <c r="G35" s="43">
        <f>C35+'услуги по передаче 2 полугодие '!$E$13</f>
        <v>3.1678699999999997</v>
      </c>
      <c r="H35" s="43">
        <f>C35+'услуги по передаче 2 полугодие '!$F$13</f>
        <v>3.36266</v>
      </c>
      <c r="I35" s="43">
        <f>C35+'услуги по передаче 2 полугодие '!$G$13</f>
        <v>3.9397399999999996</v>
      </c>
      <c r="J35" s="3">
        <f>C35+'услуги по передаче 2 полугодие '!$H$13</f>
        <v>1.6283699999999999</v>
      </c>
    </row>
    <row r="36" spans="1:10" ht="12.75">
      <c r="A36" s="31">
        <v>40817</v>
      </c>
      <c r="B36" s="29">
        <v>17</v>
      </c>
      <c r="C36" s="41">
        <f>октябрь!C58/1000</f>
        <v>1.2113099999999999</v>
      </c>
      <c r="D36" s="41">
        <f>октябрь!D58/1000</f>
        <v>0</v>
      </c>
      <c r="E36" s="41">
        <f>октябрь!E58/1000</f>
        <v>0.0265</v>
      </c>
      <c r="F36" s="43">
        <f>C36+'услуги по передаче 2 полугодие '!$D$13</f>
        <v>2.61036</v>
      </c>
      <c r="G36" s="43">
        <f>C36+'услуги по передаче 2 полугодие '!$E$13</f>
        <v>3.15634</v>
      </c>
      <c r="H36" s="43">
        <f>C36+'услуги по передаче 2 полугодие '!$F$13</f>
        <v>3.3511299999999995</v>
      </c>
      <c r="I36" s="43">
        <f>C36+'услуги по передаче 2 полугодие '!$G$13</f>
        <v>3.92821</v>
      </c>
      <c r="J36" s="3">
        <f>C36+'услуги по передаче 2 полугодие '!$H$13</f>
        <v>1.6168399999999998</v>
      </c>
    </row>
    <row r="37" spans="1:10" ht="12.75">
      <c r="A37" s="31">
        <v>40817</v>
      </c>
      <c r="B37" s="29">
        <v>18</v>
      </c>
      <c r="C37" s="41">
        <f>октябрь!C59/1000</f>
        <v>1.24991</v>
      </c>
      <c r="D37" s="41">
        <f>октябрь!D59/1000</f>
        <v>0.00013000000000000002</v>
      </c>
      <c r="E37" s="41">
        <f>октябрь!E59/1000</f>
        <v>0.00311</v>
      </c>
      <c r="F37" s="43">
        <f>C37+'услуги по передаче 2 полугодие '!$D$13</f>
        <v>2.6489599999999998</v>
      </c>
      <c r="G37" s="43">
        <f>C37+'услуги по передаче 2 полугодие '!$E$13</f>
        <v>3.19494</v>
      </c>
      <c r="H37" s="43">
        <f>C37+'услуги по передаче 2 полугодие '!$F$13</f>
        <v>3.38973</v>
      </c>
      <c r="I37" s="43">
        <f>C37+'услуги по передаче 2 полугодие '!$G$13</f>
        <v>3.9668099999999997</v>
      </c>
      <c r="J37" s="3">
        <f>C37+'услуги по передаче 2 полугодие '!$H$13</f>
        <v>1.65544</v>
      </c>
    </row>
    <row r="38" spans="1:10" ht="12.75">
      <c r="A38" s="31">
        <v>40817</v>
      </c>
      <c r="B38" s="29">
        <v>19</v>
      </c>
      <c r="C38" s="41">
        <f>октябрь!C60/1000</f>
        <v>1.284</v>
      </c>
      <c r="D38" s="41">
        <f>октябрь!D60/1000</f>
        <v>0.02343</v>
      </c>
      <c r="E38" s="41">
        <f>октябрь!E60/1000</f>
        <v>0</v>
      </c>
      <c r="F38" s="43">
        <f>C38+'услуги по передаче 2 полугодие '!$D$13</f>
        <v>2.6830499999999997</v>
      </c>
      <c r="G38" s="43">
        <f>C38+'услуги по передаче 2 полугодие '!$E$13</f>
        <v>3.22903</v>
      </c>
      <c r="H38" s="43">
        <f>C38+'услуги по передаче 2 полугодие '!$F$13</f>
        <v>3.42382</v>
      </c>
      <c r="I38" s="43">
        <f>C38+'услуги по передаче 2 полугодие '!$G$13</f>
        <v>4.0009</v>
      </c>
      <c r="J38" s="3">
        <f>C38+'услуги по передаче 2 полугодие '!$H$13</f>
        <v>1.68953</v>
      </c>
    </row>
    <row r="39" spans="1:10" ht="12.75">
      <c r="A39" s="31">
        <v>40817</v>
      </c>
      <c r="B39" s="29">
        <v>20</v>
      </c>
      <c r="C39" s="41">
        <f>октябрь!C61/1000</f>
        <v>1.30305</v>
      </c>
      <c r="D39" s="41">
        <f>октябрь!D61/1000</f>
        <v>0</v>
      </c>
      <c r="E39" s="41">
        <f>октябрь!E61/1000</f>
        <v>0.07787999999999999</v>
      </c>
      <c r="F39" s="43">
        <f>C39+'услуги по передаче 2 полугодие '!$D$13</f>
        <v>2.7020999999999997</v>
      </c>
      <c r="G39" s="43">
        <f>C39+'услуги по передаче 2 полугодие '!$E$13</f>
        <v>3.24808</v>
      </c>
      <c r="H39" s="43">
        <f>C39+'услуги по передаче 2 полугодие '!$F$13</f>
        <v>3.44287</v>
      </c>
      <c r="I39" s="43">
        <f>C39+'услуги по передаче 2 полугодие '!$G$13</f>
        <v>4.01995</v>
      </c>
      <c r="J39" s="3">
        <f>C39+'услуги по передаче 2 полугодие '!$H$13</f>
        <v>1.70858</v>
      </c>
    </row>
    <row r="40" spans="1:10" ht="12.75">
      <c r="A40" s="31">
        <v>40817</v>
      </c>
      <c r="B40" s="29">
        <v>21</v>
      </c>
      <c r="C40" s="41">
        <f>октябрь!C62/1000</f>
        <v>1.27145</v>
      </c>
      <c r="D40" s="41">
        <f>октябрь!D62/1000</f>
        <v>0</v>
      </c>
      <c r="E40" s="41">
        <f>октябрь!E62/1000</f>
        <v>0.09623000000000001</v>
      </c>
      <c r="F40" s="43">
        <f>C40+'услуги по передаче 2 полугодие '!$D$13</f>
        <v>2.6704999999999997</v>
      </c>
      <c r="G40" s="43">
        <f>C40+'услуги по передаче 2 полугодие '!$E$13</f>
        <v>3.21648</v>
      </c>
      <c r="H40" s="43">
        <f>C40+'услуги по передаче 2 полугодие '!$F$13</f>
        <v>3.41127</v>
      </c>
      <c r="I40" s="43">
        <f>C40+'услуги по передаче 2 полугодие '!$G$13</f>
        <v>3.9883499999999996</v>
      </c>
      <c r="J40" s="3">
        <f>C40+'услуги по передаче 2 полугодие '!$H$13</f>
        <v>1.67698</v>
      </c>
    </row>
    <row r="41" spans="1:10" ht="12.75">
      <c r="A41" s="31">
        <v>40817</v>
      </c>
      <c r="B41" s="29">
        <v>22</v>
      </c>
      <c r="C41" s="41">
        <f>октябрь!C63/1000</f>
        <v>1.18661</v>
      </c>
      <c r="D41" s="41">
        <f>октябрь!D63/1000</f>
        <v>0</v>
      </c>
      <c r="E41" s="41">
        <f>октябрь!E63/1000</f>
        <v>0.15700999999999998</v>
      </c>
      <c r="F41" s="43">
        <f>C41+'услуги по передаче 2 полугодие '!$D$13</f>
        <v>2.58566</v>
      </c>
      <c r="G41" s="43">
        <f>C41+'услуги по передаче 2 полугодие '!$E$13</f>
        <v>3.13164</v>
      </c>
      <c r="H41" s="43">
        <f>C41+'услуги по передаче 2 полугодие '!$F$13</f>
        <v>3.3264299999999998</v>
      </c>
      <c r="I41" s="43">
        <f>C41+'услуги по передаче 2 полугодие '!$G$13</f>
        <v>3.90351</v>
      </c>
      <c r="J41" s="3">
        <f>C41+'услуги по передаче 2 полугодие '!$H$13</f>
        <v>1.5921399999999999</v>
      </c>
    </row>
    <row r="42" spans="1:10" ht="12.75">
      <c r="A42" s="31">
        <v>40817</v>
      </c>
      <c r="B42" s="29">
        <v>23</v>
      </c>
      <c r="C42" s="41">
        <f>октябрь!C64/1000</f>
        <v>1.08691</v>
      </c>
      <c r="D42" s="41">
        <f>октябрь!D64/1000</f>
        <v>0</v>
      </c>
      <c r="E42" s="41">
        <f>октябрь!E64/1000</f>
        <v>0.1163</v>
      </c>
      <c r="F42" s="43">
        <f>C42+'услуги по передаче 2 полугодие '!$D$13</f>
        <v>2.48596</v>
      </c>
      <c r="G42" s="43">
        <f>C42+'услуги по передаче 2 полугодие '!$E$13</f>
        <v>3.03194</v>
      </c>
      <c r="H42" s="43">
        <f>C42+'услуги по передаче 2 полугодие '!$F$13</f>
        <v>3.22673</v>
      </c>
      <c r="I42" s="43">
        <f>C42+'услуги по передаче 2 полугодие '!$G$13</f>
        <v>3.80381</v>
      </c>
      <c r="J42" s="3">
        <f>C42+'услуги по передаче 2 полугодие '!$H$13</f>
        <v>1.49244</v>
      </c>
    </row>
    <row r="43" spans="1:10" ht="12.75">
      <c r="A43" s="31">
        <v>40818</v>
      </c>
      <c r="B43" s="29">
        <v>0</v>
      </c>
      <c r="C43" s="41">
        <f>октябрь!C65/1000</f>
        <v>0.95686</v>
      </c>
      <c r="D43" s="41">
        <f>октябрь!D65/1000</f>
        <v>0</v>
      </c>
      <c r="E43" s="41">
        <f>октябрь!E65/1000</f>
        <v>0.08641</v>
      </c>
      <c r="F43" s="43">
        <f>C43+'услуги по передаче 2 полугодие '!$D$13</f>
        <v>2.3559099999999997</v>
      </c>
      <c r="G43" s="43">
        <f>C43+'услуги по передаче 2 полугодие '!$E$13</f>
        <v>2.90189</v>
      </c>
      <c r="H43" s="43">
        <f>C43+'услуги по передаче 2 полугодие '!$F$13</f>
        <v>3.09668</v>
      </c>
      <c r="I43" s="43">
        <f>C43+'услуги по передаче 2 полугодие '!$G$13</f>
        <v>3.6737599999999997</v>
      </c>
      <c r="J43" s="3">
        <f>C43+'услуги по передаче 2 полугодие '!$H$13</f>
        <v>1.36239</v>
      </c>
    </row>
    <row r="44" spans="1:10" ht="12.75">
      <c r="A44" s="31">
        <v>40818</v>
      </c>
      <c r="B44" s="29">
        <v>1</v>
      </c>
      <c r="C44" s="41">
        <f>октябрь!C66/1000</f>
        <v>0.80769</v>
      </c>
      <c r="D44" s="41">
        <f>октябрь!D66/1000</f>
        <v>0</v>
      </c>
      <c r="E44" s="41">
        <f>октябрь!E66/1000</f>
        <v>0.17643</v>
      </c>
      <c r="F44" s="43">
        <f>C44+'услуги по передаче 2 полугодие '!$D$13</f>
        <v>2.20674</v>
      </c>
      <c r="G44" s="43">
        <f>C44+'услуги по передаче 2 полугодие '!$E$13</f>
        <v>2.75272</v>
      </c>
      <c r="H44" s="43">
        <f>C44+'услуги по передаче 2 полугодие '!$F$13</f>
        <v>2.94751</v>
      </c>
      <c r="I44" s="43">
        <f>C44+'услуги по передаче 2 полугодие '!$G$13</f>
        <v>3.52459</v>
      </c>
      <c r="J44" s="3">
        <f>C44+'услуги по передаче 2 полугодие '!$H$13</f>
        <v>1.21322</v>
      </c>
    </row>
    <row r="45" spans="1:10" ht="12.75">
      <c r="A45" s="31">
        <v>40818</v>
      </c>
      <c r="B45" s="29">
        <v>2</v>
      </c>
      <c r="C45" s="41">
        <f>октябрь!C67/1000</f>
        <v>0.70064</v>
      </c>
      <c r="D45" s="41">
        <f>октябрь!D67/1000</f>
        <v>0</v>
      </c>
      <c r="E45" s="41">
        <f>октябрь!E67/1000</f>
        <v>0.06977</v>
      </c>
      <c r="F45" s="43">
        <f>C45+'услуги по передаче 2 полугодие '!$D$13</f>
        <v>2.09969</v>
      </c>
      <c r="G45" s="43">
        <f>C45+'услуги по передаче 2 полугодие '!$E$13</f>
        <v>2.64567</v>
      </c>
      <c r="H45" s="43">
        <f>C45+'услуги по передаче 2 полугодие '!$F$13</f>
        <v>2.8404599999999998</v>
      </c>
      <c r="I45" s="43">
        <f>C45+'услуги по передаче 2 полугодие '!$G$13</f>
        <v>3.41754</v>
      </c>
      <c r="J45" s="3">
        <f>C45+'услуги по передаче 2 полугодие '!$H$13</f>
        <v>1.10617</v>
      </c>
    </row>
    <row r="46" spans="1:10" ht="12.75">
      <c r="A46" s="31">
        <v>40818</v>
      </c>
      <c r="B46" s="29">
        <v>3</v>
      </c>
      <c r="C46" s="41">
        <f>октябрь!C68/1000</f>
        <v>0.70824</v>
      </c>
      <c r="D46" s="41">
        <f>октябрь!D68/1000</f>
        <v>0</v>
      </c>
      <c r="E46" s="41">
        <f>октябрь!E68/1000</f>
        <v>0.07762999999999999</v>
      </c>
      <c r="F46" s="43">
        <f>C46+'услуги по передаче 2 полугодие '!$D$13</f>
        <v>2.10729</v>
      </c>
      <c r="G46" s="43">
        <f>C46+'услуги по передаче 2 полугодие '!$E$13</f>
        <v>2.65327</v>
      </c>
      <c r="H46" s="43">
        <f>C46+'услуги по передаче 2 полугодие '!$F$13</f>
        <v>2.84806</v>
      </c>
      <c r="I46" s="43">
        <f>C46+'услуги по передаче 2 полугодие '!$G$13</f>
        <v>3.42514</v>
      </c>
      <c r="J46" s="3">
        <f>C46+'услуги по передаче 2 полугодие '!$H$13</f>
        <v>1.11377</v>
      </c>
    </row>
    <row r="47" spans="1:10" ht="12.75">
      <c r="A47" s="31">
        <v>40818</v>
      </c>
      <c r="B47" s="29">
        <v>4</v>
      </c>
      <c r="C47" s="41">
        <f>октябрь!C69/1000</f>
        <v>0.77703</v>
      </c>
      <c r="D47" s="41">
        <f>октябрь!D69/1000</f>
        <v>0.054340000000000006</v>
      </c>
      <c r="E47" s="41">
        <f>октябрь!E69/1000</f>
        <v>0</v>
      </c>
      <c r="F47" s="43">
        <f>C47+'услуги по передаче 2 полугодие '!$D$13</f>
        <v>2.17608</v>
      </c>
      <c r="G47" s="43">
        <f>C47+'услуги по передаче 2 полугодие '!$E$13</f>
        <v>2.72206</v>
      </c>
      <c r="H47" s="43">
        <f>C47+'услуги по передаче 2 полугодие '!$F$13</f>
        <v>2.9168499999999997</v>
      </c>
      <c r="I47" s="43">
        <f>C47+'услуги по передаче 2 полугодие '!$G$13</f>
        <v>3.4939299999999998</v>
      </c>
      <c r="J47" s="3">
        <f>C47+'услуги по передаче 2 полугодие '!$H$13</f>
        <v>1.18256</v>
      </c>
    </row>
    <row r="48" spans="1:10" ht="12.75">
      <c r="A48" s="31">
        <v>40818</v>
      </c>
      <c r="B48" s="29">
        <v>5</v>
      </c>
      <c r="C48" s="41">
        <f>октябрь!C70/1000</f>
        <v>0.81345</v>
      </c>
      <c r="D48" s="41">
        <f>октябрь!D70/1000</f>
        <v>0.10557</v>
      </c>
      <c r="E48" s="41">
        <f>октябрь!E70/1000</f>
        <v>0</v>
      </c>
      <c r="F48" s="43">
        <f>C48+'услуги по передаче 2 полугодие '!$D$13</f>
        <v>2.2125</v>
      </c>
      <c r="G48" s="43">
        <f>C48+'услуги по передаче 2 полугодие '!$E$13</f>
        <v>2.75848</v>
      </c>
      <c r="H48" s="43">
        <f>C48+'услуги по передаче 2 полугодие '!$F$13</f>
        <v>2.95327</v>
      </c>
      <c r="I48" s="43">
        <f>C48+'услуги по передаче 2 полугодие '!$G$13</f>
        <v>3.53035</v>
      </c>
      <c r="J48" s="3">
        <f>C48+'услуги по передаче 2 полугодие '!$H$13</f>
        <v>1.21898</v>
      </c>
    </row>
    <row r="49" spans="1:10" ht="12.75">
      <c r="A49" s="31">
        <v>40818</v>
      </c>
      <c r="B49" s="29">
        <v>6</v>
      </c>
      <c r="C49" s="41">
        <f>октябрь!C71/1000</f>
        <v>0.9907100000000001</v>
      </c>
      <c r="D49" s="41">
        <f>октябрь!D71/1000</f>
        <v>0.09564</v>
      </c>
      <c r="E49" s="41">
        <f>октябрь!E71/1000</f>
        <v>0</v>
      </c>
      <c r="F49" s="43">
        <f>C49+'услуги по передаче 2 полугодие '!$D$13</f>
        <v>2.38976</v>
      </c>
      <c r="G49" s="43">
        <f>C49+'услуги по передаче 2 полугодие '!$E$13</f>
        <v>2.93574</v>
      </c>
      <c r="H49" s="43">
        <f>C49+'услуги по передаче 2 полугодие '!$F$13</f>
        <v>3.13053</v>
      </c>
      <c r="I49" s="43">
        <f>C49+'услуги по передаче 2 полугодие '!$G$13</f>
        <v>3.70761</v>
      </c>
      <c r="J49" s="3">
        <f>C49+'услуги по передаче 2 полугодие '!$H$13</f>
        <v>1.3962400000000001</v>
      </c>
    </row>
    <row r="50" spans="1:10" ht="12.75">
      <c r="A50" s="31">
        <v>40818</v>
      </c>
      <c r="B50" s="29">
        <v>7</v>
      </c>
      <c r="C50" s="41">
        <f>октябрь!C72/1000</f>
        <v>1.10655</v>
      </c>
      <c r="D50" s="41">
        <f>октябрь!D72/1000</f>
        <v>0.00792</v>
      </c>
      <c r="E50" s="41">
        <f>октябрь!E72/1000</f>
        <v>0</v>
      </c>
      <c r="F50" s="43">
        <f>C50+'услуги по передаче 2 полугодие '!$D$13</f>
        <v>2.5056</v>
      </c>
      <c r="G50" s="43">
        <f>C50+'услуги по передаче 2 полугодие '!$E$13</f>
        <v>3.05158</v>
      </c>
      <c r="H50" s="43">
        <f>C50+'услуги по передаче 2 полугодие '!$F$13</f>
        <v>3.2463699999999998</v>
      </c>
      <c r="I50" s="43">
        <f>C50+'услуги по передаче 2 полугодие '!$G$13</f>
        <v>3.82345</v>
      </c>
      <c r="J50" s="3">
        <f>C50+'услуги по передаче 2 полугодие '!$H$13</f>
        <v>1.5120799999999999</v>
      </c>
    </row>
    <row r="51" spans="1:10" ht="12.75">
      <c r="A51" s="31">
        <v>40818</v>
      </c>
      <c r="B51" s="29">
        <v>8</v>
      </c>
      <c r="C51" s="41">
        <f>октябрь!C73/1000</f>
        <v>1.15251</v>
      </c>
      <c r="D51" s="41">
        <f>октябрь!D73/1000</f>
        <v>0.03658</v>
      </c>
      <c r="E51" s="41">
        <f>октябрь!E73/1000</f>
        <v>0</v>
      </c>
      <c r="F51" s="43">
        <f>C51+'услуги по передаче 2 полугодие '!$D$13</f>
        <v>2.55156</v>
      </c>
      <c r="G51" s="43">
        <f>C51+'услуги по передаче 2 полугодие '!$E$13</f>
        <v>3.09754</v>
      </c>
      <c r="H51" s="43">
        <f>C51+'услуги по передаче 2 полугодие '!$F$13</f>
        <v>3.2923299999999998</v>
      </c>
      <c r="I51" s="43">
        <f>C51+'услуги по передаче 2 полугодие '!$G$13</f>
        <v>3.86941</v>
      </c>
      <c r="J51" s="3">
        <f>C51+'услуги по передаче 2 полугодие '!$H$13</f>
        <v>1.5580399999999999</v>
      </c>
    </row>
    <row r="52" spans="1:10" ht="12.75">
      <c r="A52" s="31">
        <v>40818</v>
      </c>
      <c r="B52" s="29">
        <v>9</v>
      </c>
      <c r="C52" s="41">
        <f>октябрь!C74/1000</f>
        <v>1.22042</v>
      </c>
      <c r="D52" s="41">
        <f>октябрь!D74/1000</f>
        <v>5E-05</v>
      </c>
      <c r="E52" s="41">
        <f>октябрь!E74/1000</f>
        <v>0.0028</v>
      </c>
      <c r="F52" s="43">
        <f>C52+'услуги по передаче 2 полугодие '!$D$13</f>
        <v>2.6194699999999997</v>
      </c>
      <c r="G52" s="43">
        <f>C52+'услуги по передаче 2 полугодие '!$E$13</f>
        <v>3.16545</v>
      </c>
      <c r="H52" s="43">
        <f>C52+'услуги по передаче 2 полугодие '!$F$13</f>
        <v>3.36024</v>
      </c>
      <c r="I52" s="43">
        <f>C52+'услуги по передаче 2 полугодие '!$G$13</f>
        <v>3.9373199999999997</v>
      </c>
      <c r="J52" s="3">
        <f>C52+'услуги по передаче 2 полугодие '!$H$13</f>
        <v>1.62595</v>
      </c>
    </row>
    <row r="53" spans="1:10" ht="12.75">
      <c r="A53" s="31">
        <v>40818</v>
      </c>
      <c r="B53" s="29">
        <v>10</v>
      </c>
      <c r="C53" s="41">
        <f>октябрь!C75/1000</f>
        <v>1.20248</v>
      </c>
      <c r="D53" s="41">
        <f>октябрь!D75/1000</f>
        <v>1E-05</v>
      </c>
      <c r="E53" s="41">
        <f>октябрь!E75/1000</f>
        <v>0.00157</v>
      </c>
      <c r="F53" s="43">
        <f>C53+'услуги по передаче 2 полугодие '!$D$13</f>
        <v>2.60153</v>
      </c>
      <c r="G53" s="43">
        <f>C53+'услуги по передаче 2 полугодие '!$E$13</f>
        <v>3.14751</v>
      </c>
      <c r="H53" s="43">
        <f>C53+'услуги по передаче 2 полугодие '!$F$13</f>
        <v>3.3423</v>
      </c>
      <c r="I53" s="43">
        <f>C53+'услуги по передаче 2 полугодие '!$G$13</f>
        <v>3.91938</v>
      </c>
      <c r="J53" s="3">
        <f>C53+'услуги по передаче 2 полугодие '!$H$13</f>
        <v>1.60801</v>
      </c>
    </row>
    <row r="54" spans="1:10" ht="12.75">
      <c r="A54" s="31">
        <v>40818</v>
      </c>
      <c r="B54" s="29">
        <v>11</v>
      </c>
      <c r="C54" s="41">
        <f>октябрь!C76/1000</f>
        <v>1.1967999999999999</v>
      </c>
      <c r="D54" s="41">
        <f>октябрь!D76/1000</f>
        <v>0</v>
      </c>
      <c r="E54" s="41">
        <f>октябрь!E76/1000</f>
        <v>0.01384</v>
      </c>
      <c r="F54" s="43">
        <f>C54+'услуги по передаче 2 полугодие '!$D$13</f>
        <v>2.5958499999999995</v>
      </c>
      <c r="G54" s="43">
        <f>C54+'услуги по передаче 2 полугодие '!$E$13</f>
        <v>3.1418299999999997</v>
      </c>
      <c r="H54" s="43">
        <f>C54+'услуги по передаче 2 полугодие '!$F$13</f>
        <v>3.33662</v>
      </c>
      <c r="I54" s="43">
        <f>C54+'услуги по передаче 2 полугодие '!$G$13</f>
        <v>3.9136999999999995</v>
      </c>
      <c r="J54" s="3">
        <f>C54+'услуги по передаче 2 полугодие '!$H$13</f>
        <v>1.6023299999999998</v>
      </c>
    </row>
    <row r="55" spans="1:10" ht="12.75">
      <c r="A55" s="31">
        <v>40818</v>
      </c>
      <c r="B55" s="29">
        <v>12</v>
      </c>
      <c r="C55" s="41">
        <f>октябрь!C77/1000</f>
        <v>1.19552</v>
      </c>
      <c r="D55" s="41">
        <f>октябрь!D77/1000</f>
        <v>0</v>
      </c>
      <c r="E55" s="41">
        <f>октябрь!E77/1000</f>
        <v>0.03246</v>
      </c>
      <c r="F55" s="43">
        <f>C55+'услуги по передаче 2 полугодие '!$D$13</f>
        <v>2.59457</v>
      </c>
      <c r="G55" s="43">
        <f>C55+'услуги по передаче 2 полугодие '!$E$13</f>
        <v>3.14055</v>
      </c>
      <c r="H55" s="43">
        <f>C55+'услуги по передаче 2 полугодие '!$F$13</f>
        <v>3.3353399999999995</v>
      </c>
      <c r="I55" s="43">
        <f>C55+'услуги по передаче 2 полугодие '!$G$13</f>
        <v>3.91242</v>
      </c>
      <c r="J55" s="3">
        <f>C55+'услуги по передаче 2 полугодие '!$H$13</f>
        <v>1.6010499999999999</v>
      </c>
    </row>
    <row r="56" spans="1:10" ht="12.75">
      <c r="A56" s="31">
        <v>40818</v>
      </c>
      <c r="B56" s="29">
        <v>13</v>
      </c>
      <c r="C56" s="41">
        <f>октябрь!C78/1000</f>
        <v>1.19828</v>
      </c>
      <c r="D56" s="41">
        <f>октябрь!D78/1000</f>
        <v>0</v>
      </c>
      <c r="E56" s="41">
        <f>октябрь!E78/1000</f>
        <v>0.02246</v>
      </c>
      <c r="F56" s="43">
        <f>C56+'услуги по передаче 2 полугодие '!$D$13</f>
        <v>2.59733</v>
      </c>
      <c r="G56" s="43">
        <f>C56+'услуги по передаче 2 полугодие '!$E$13</f>
        <v>3.14331</v>
      </c>
      <c r="H56" s="43">
        <f>C56+'услуги по передаче 2 полугодие '!$F$13</f>
        <v>3.3381</v>
      </c>
      <c r="I56" s="43">
        <f>C56+'услуги по передаче 2 полугодие '!$G$13</f>
        <v>3.91518</v>
      </c>
      <c r="J56" s="3">
        <f>C56+'услуги по передаче 2 полугодие '!$H$13</f>
        <v>1.60381</v>
      </c>
    </row>
    <row r="57" spans="1:10" ht="12.75">
      <c r="A57" s="31">
        <v>40818</v>
      </c>
      <c r="B57" s="29">
        <v>14</v>
      </c>
      <c r="C57" s="41">
        <f>октябрь!C79/1000</f>
        <v>1.1981</v>
      </c>
      <c r="D57" s="41">
        <f>октябрь!D79/1000</f>
        <v>0</v>
      </c>
      <c r="E57" s="41">
        <f>октябрь!E79/1000</f>
        <v>0.09473999999999999</v>
      </c>
      <c r="F57" s="43">
        <f>C57+'услуги по передаче 2 полугодие '!$D$13</f>
        <v>2.59715</v>
      </c>
      <c r="G57" s="43">
        <f>C57+'услуги по передаче 2 полугодие '!$E$13</f>
        <v>3.14313</v>
      </c>
      <c r="H57" s="43">
        <f>C57+'услуги по передаче 2 полугодие '!$F$13</f>
        <v>3.3379199999999996</v>
      </c>
      <c r="I57" s="43">
        <f>C57+'услуги по передаче 2 полугодие '!$G$13</f>
        <v>3.915</v>
      </c>
      <c r="J57" s="3">
        <f>C57+'услуги по передаче 2 полугодие '!$H$13</f>
        <v>1.6036299999999999</v>
      </c>
    </row>
    <row r="58" spans="1:10" ht="12.75">
      <c r="A58" s="31">
        <v>40818</v>
      </c>
      <c r="B58" s="29">
        <v>15</v>
      </c>
      <c r="C58" s="41">
        <f>октябрь!C80/1000</f>
        <v>1.1956300000000002</v>
      </c>
      <c r="D58" s="41">
        <f>октябрь!D80/1000</f>
        <v>0</v>
      </c>
      <c r="E58" s="41">
        <f>октябрь!E80/1000</f>
        <v>0.09591</v>
      </c>
      <c r="F58" s="43">
        <f>C58+'услуги по передаче 2 полугодие '!$D$13</f>
        <v>2.5946800000000003</v>
      </c>
      <c r="G58" s="43">
        <f>C58+'услуги по передаче 2 полугодие '!$E$13</f>
        <v>3.1406600000000005</v>
      </c>
      <c r="H58" s="43">
        <f>C58+'услуги по передаче 2 полугодие '!$F$13</f>
        <v>3.33545</v>
      </c>
      <c r="I58" s="43">
        <f>C58+'услуги по передаче 2 полугодие '!$G$13</f>
        <v>3.9125300000000003</v>
      </c>
      <c r="J58" s="3">
        <f>C58+'услуги по передаче 2 полугодие '!$H$13</f>
        <v>1.6011600000000001</v>
      </c>
    </row>
    <row r="59" spans="1:10" ht="12.75">
      <c r="A59" s="31">
        <v>40818</v>
      </c>
      <c r="B59" s="29">
        <v>16</v>
      </c>
      <c r="C59" s="41">
        <f>октябрь!C81/1000</f>
        <v>1.1886700000000001</v>
      </c>
      <c r="D59" s="41">
        <f>октябрь!D81/1000</f>
        <v>0</v>
      </c>
      <c r="E59" s="41">
        <f>октябрь!E81/1000</f>
        <v>0.11978</v>
      </c>
      <c r="F59" s="43">
        <f>C59+'услуги по передаче 2 полугодие '!$D$13</f>
        <v>2.58772</v>
      </c>
      <c r="G59" s="43">
        <f>C59+'услуги по передаче 2 полугодие '!$E$13</f>
        <v>3.1337</v>
      </c>
      <c r="H59" s="43">
        <f>C59+'услуги по передаче 2 полугодие '!$F$13</f>
        <v>3.32849</v>
      </c>
      <c r="I59" s="43">
        <f>C59+'услуги по передаче 2 полугодие '!$G$13</f>
        <v>3.90557</v>
      </c>
      <c r="J59" s="3">
        <f>C59+'услуги по передаче 2 полугодие '!$H$13</f>
        <v>1.5942</v>
      </c>
    </row>
    <row r="60" spans="1:10" ht="12.75">
      <c r="A60" s="31">
        <v>40818</v>
      </c>
      <c r="B60" s="29">
        <v>17</v>
      </c>
      <c r="C60" s="41">
        <f>октябрь!C82/1000</f>
        <v>1.1820599999999999</v>
      </c>
      <c r="D60" s="41">
        <f>октябрь!D82/1000</f>
        <v>0</v>
      </c>
      <c r="E60" s="41">
        <f>октябрь!E82/1000</f>
        <v>0.10697</v>
      </c>
      <c r="F60" s="43">
        <f>C60+'услуги по передаче 2 полугодие '!$D$13</f>
        <v>2.58111</v>
      </c>
      <c r="G60" s="43">
        <f>C60+'услуги по передаче 2 полугодие '!$E$13</f>
        <v>3.12709</v>
      </c>
      <c r="H60" s="43">
        <f>C60+'услуги по передаче 2 полугодие '!$F$13</f>
        <v>3.3218799999999997</v>
      </c>
      <c r="I60" s="43">
        <f>C60+'услуги по передаче 2 полугодие '!$G$13</f>
        <v>3.8989599999999998</v>
      </c>
      <c r="J60" s="3">
        <f>C60+'услуги по передаче 2 полугодие '!$H$13</f>
        <v>1.5875899999999998</v>
      </c>
    </row>
    <row r="61" spans="1:10" ht="12.75">
      <c r="A61" s="31">
        <v>40818</v>
      </c>
      <c r="B61" s="29">
        <v>18</v>
      </c>
      <c r="C61" s="41">
        <f>октябрь!C83/1000</f>
        <v>1.19394</v>
      </c>
      <c r="D61" s="41">
        <f>октябрь!D83/1000</f>
        <v>0</v>
      </c>
      <c r="E61" s="41">
        <f>октябрь!E83/1000</f>
        <v>0.02707</v>
      </c>
      <c r="F61" s="43">
        <f>C61+'услуги по передаче 2 полугодие '!$D$13</f>
        <v>2.59299</v>
      </c>
      <c r="G61" s="43">
        <f>C61+'услуги по передаче 2 полугодие '!$E$13</f>
        <v>3.13897</v>
      </c>
      <c r="H61" s="43">
        <f>C61+'услуги по передаче 2 полугодие '!$F$13</f>
        <v>3.33376</v>
      </c>
      <c r="I61" s="43">
        <f>C61+'услуги по передаче 2 полугодие '!$G$13</f>
        <v>3.91084</v>
      </c>
      <c r="J61" s="3">
        <f>C61+'услуги по передаче 2 полугодие '!$H$13</f>
        <v>1.59947</v>
      </c>
    </row>
    <row r="62" spans="1:10" ht="12.75">
      <c r="A62" s="31">
        <v>40818</v>
      </c>
      <c r="B62" s="29">
        <v>19</v>
      </c>
      <c r="C62" s="41">
        <f>октябрь!C84/1000</f>
        <v>1.27172</v>
      </c>
      <c r="D62" s="41">
        <f>октябрь!D84/1000</f>
        <v>0</v>
      </c>
      <c r="E62" s="41">
        <f>октябрь!E84/1000</f>
        <v>0.054009999999999996</v>
      </c>
      <c r="F62" s="43">
        <f>C62+'услуги по передаче 2 полугодие '!$D$13</f>
        <v>2.67077</v>
      </c>
      <c r="G62" s="43">
        <f>C62+'услуги по передаче 2 полугодие '!$E$13</f>
        <v>3.21675</v>
      </c>
      <c r="H62" s="43">
        <f>C62+'услуги по передаче 2 полугодие '!$F$13</f>
        <v>3.4115399999999996</v>
      </c>
      <c r="I62" s="43">
        <f>C62+'услуги по передаче 2 полугодие '!$G$13</f>
        <v>3.98862</v>
      </c>
      <c r="J62" s="3">
        <f>C62+'услуги по передаче 2 полугодие '!$H$13</f>
        <v>1.67725</v>
      </c>
    </row>
    <row r="63" spans="1:10" ht="12.75">
      <c r="A63" s="31">
        <v>40818</v>
      </c>
      <c r="B63" s="29">
        <v>20</v>
      </c>
      <c r="C63" s="41">
        <f>октябрь!C85/1000</f>
        <v>1.28874</v>
      </c>
      <c r="D63" s="41">
        <f>октябрь!D85/1000</f>
        <v>0</v>
      </c>
      <c r="E63" s="41">
        <f>октябрь!E85/1000</f>
        <v>0.0876</v>
      </c>
      <c r="F63" s="43">
        <f>C63+'услуги по передаче 2 полугодие '!$D$13</f>
        <v>2.6877899999999997</v>
      </c>
      <c r="G63" s="43">
        <f>C63+'услуги по передаче 2 полугодие '!$E$13</f>
        <v>3.23377</v>
      </c>
      <c r="H63" s="43">
        <f>C63+'услуги по передаче 2 полугодие '!$F$13</f>
        <v>3.42856</v>
      </c>
      <c r="I63" s="43">
        <f>C63+'услуги по передаче 2 полугодие '!$G$13</f>
        <v>4.00564</v>
      </c>
      <c r="J63" s="3">
        <f>C63+'услуги по передаче 2 полугодие '!$H$13</f>
        <v>1.69427</v>
      </c>
    </row>
    <row r="64" spans="1:10" ht="12.75">
      <c r="A64" s="31">
        <v>40818</v>
      </c>
      <c r="B64" s="29">
        <v>21</v>
      </c>
      <c r="C64" s="41">
        <f>октябрь!C86/1000</f>
        <v>1.23112</v>
      </c>
      <c r="D64" s="41">
        <f>октябрь!D86/1000</f>
        <v>0</v>
      </c>
      <c r="E64" s="41">
        <f>октябрь!E86/1000</f>
        <v>0.1225</v>
      </c>
      <c r="F64" s="43">
        <f>C64+'услуги по передаче 2 полугодие '!$D$13</f>
        <v>2.6301699999999997</v>
      </c>
      <c r="G64" s="43">
        <f>C64+'услуги по передаче 2 полугодие '!$E$13</f>
        <v>3.17615</v>
      </c>
      <c r="H64" s="43">
        <f>C64+'услуги по передаче 2 полугодие '!$F$13</f>
        <v>3.37094</v>
      </c>
      <c r="I64" s="43">
        <f>C64+'услуги по передаче 2 полугодие '!$G$13</f>
        <v>3.9480199999999996</v>
      </c>
      <c r="J64" s="3">
        <f>C64+'услуги по передаче 2 полугодие '!$H$13</f>
        <v>1.63665</v>
      </c>
    </row>
    <row r="65" spans="1:10" ht="12.75">
      <c r="A65" s="31">
        <v>40818</v>
      </c>
      <c r="B65" s="29">
        <v>22</v>
      </c>
      <c r="C65" s="41">
        <f>октябрь!C87/1000</f>
        <v>1.1603800000000002</v>
      </c>
      <c r="D65" s="41">
        <f>октябрь!D87/1000</f>
        <v>0</v>
      </c>
      <c r="E65" s="41">
        <f>октябрь!E87/1000</f>
        <v>0.14065</v>
      </c>
      <c r="F65" s="43">
        <f>C65+'услуги по передаче 2 полугодие '!$D$13</f>
        <v>2.55943</v>
      </c>
      <c r="G65" s="43">
        <f>C65+'услуги по передаче 2 полугодие '!$E$13</f>
        <v>3.10541</v>
      </c>
      <c r="H65" s="43">
        <f>C65+'услуги по передаче 2 полугодие '!$F$13</f>
        <v>3.3002000000000002</v>
      </c>
      <c r="I65" s="43">
        <f>C65+'услуги по передаче 2 полугодие '!$G$13</f>
        <v>3.87728</v>
      </c>
      <c r="J65" s="3">
        <f>C65+'услуги по передаче 2 полугодие '!$H$13</f>
        <v>1.5659100000000001</v>
      </c>
    </row>
    <row r="66" spans="1:10" ht="12.75">
      <c r="A66" s="31">
        <v>40818</v>
      </c>
      <c r="B66" s="29">
        <v>23</v>
      </c>
      <c r="C66" s="41">
        <f>октябрь!C88/1000</f>
        <v>1.08456</v>
      </c>
      <c r="D66" s="41">
        <f>октябрь!D88/1000</f>
        <v>0</v>
      </c>
      <c r="E66" s="41">
        <f>октябрь!E88/1000</f>
        <v>0.21828</v>
      </c>
      <c r="F66" s="43">
        <f>C66+'услуги по передаче 2 полугодие '!$D$13</f>
        <v>2.4836099999999997</v>
      </c>
      <c r="G66" s="43">
        <f>C66+'услуги по передаче 2 полугодие '!$E$13</f>
        <v>3.02959</v>
      </c>
      <c r="H66" s="43">
        <f>C66+'услуги по передаче 2 полугодие '!$F$13</f>
        <v>3.22438</v>
      </c>
      <c r="I66" s="43">
        <f>C66+'услуги по передаче 2 полугодие '!$G$13</f>
        <v>3.8014599999999996</v>
      </c>
      <c r="J66" s="3">
        <f>C66+'услуги по передаче 2 полугодие '!$H$13</f>
        <v>1.49009</v>
      </c>
    </row>
    <row r="67" spans="1:10" ht="12.75">
      <c r="A67" s="31">
        <v>40819</v>
      </c>
      <c r="B67" s="29">
        <v>0</v>
      </c>
      <c r="C67" s="41">
        <f>октябрь!C89/1000</f>
        <v>0.87398</v>
      </c>
      <c r="D67" s="41">
        <f>октябрь!D89/1000</f>
        <v>0</v>
      </c>
      <c r="E67" s="41">
        <f>октябрь!E89/1000</f>
        <v>0.03843</v>
      </c>
      <c r="F67" s="43">
        <f>C67+'услуги по передаче 2 полугодие '!$D$13</f>
        <v>2.27303</v>
      </c>
      <c r="G67" s="43">
        <f>C67+'услуги по передаче 2 полугодие '!$E$13</f>
        <v>2.81901</v>
      </c>
      <c r="H67" s="43">
        <f>C67+'услуги по передаче 2 полугодие '!$F$13</f>
        <v>3.0138</v>
      </c>
      <c r="I67" s="43">
        <f>C67+'услуги по передаче 2 полугодие '!$G$13</f>
        <v>3.59088</v>
      </c>
      <c r="J67" s="3">
        <f>C67+'услуги по передаче 2 полугодие '!$H$13</f>
        <v>1.27951</v>
      </c>
    </row>
    <row r="68" spans="1:10" ht="12.75">
      <c r="A68" s="31">
        <v>40819</v>
      </c>
      <c r="B68" s="29">
        <v>1</v>
      </c>
      <c r="C68" s="41">
        <f>октябрь!C90/1000</f>
        <v>0.7761399999999999</v>
      </c>
      <c r="D68" s="41">
        <f>октябрь!D90/1000</f>
        <v>0</v>
      </c>
      <c r="E68" s="41">
        <f>октябрь!E90/1000</f>
        <v>0.02923</v>
      </c>
      <c r="F68" s="43">
        <f>C68+'услуги по передаче 2 полугодие '!$D$13</f>
        <v>2.1751899999999997</v>
      </c>
      <c r="G68" s="43">
        <f>C68+'услуги по передаче 2 полугодие '!$E$13</f>
        <v>2.72117</v>
      </c>
      <c r="H68" s="43">
        <f>C68+'услуги по передаче 2 полугодие '!$F$13</f>
        <v>2.9159599999999997</v>
      </c>
      <c r="I68" s="43">
        <f>C68+'услуги по передаче 2 полугодие '!$G$13</f>
        <v>3.4930399999999997</v>
      </c>
      <c r="J68" s="3">
        <f>C68+'услуги по передаче 2 полугодие '!$H$13</f>
        <v>1.18167</v>
      </c>
    </row>
    <row r="69" spans="1:10" ht="12.75">
      <c r="A69" s="31">
        <v>40819</v>
      </c>
      <c r="B69" s="29">
        <v>2</v>
      </c>
      <c r="C69" s="41">
        <f>октябрь!C91/1000</f>
        <v>0.70055</v>
      </c>
      <c r="D69" s="41">
        <f>октябрь!D91/1000</f>
        <v>0</v>
      </c>
      <c r="E69" s="41">
        <f>октябрь!E91/1000</f>
        <v>0.07007</v>
      </c>
      <c r="F69" s="43">
        <f>C69+'услуги по передаче 2 полугодие '!$D$13</f>
        <v>2.0995999999999997</v>
      </c>
      <c r="G69" s="43">
        <f>C69+'услуги по передаче 2 полугодие '!$E$13</f>
        <v>2.64558</v>
      </c>
      <c r="H69" s="43">
        <f>C69+'услуги по передаче 2 полугодие '!$F$13</f>
        <v>2.84037</v>
      </c>
      <c r="I69" s="43">
        <f>C69+'услуги по передаче 2 полугодие '!$G$13</f>
        <v>3.4174499999999997</v>
      </c>
      <c r="J69" s="3">
        <f>C69+'услуги по передаче 2 полугодие '!$H$13</f>
        <v>1.10608</v>
      </c>
    </row>
    <row r="70" spans="1:10" ht="12.75">
      <c r="A70" s="31">
        <v>40819</v>
      </c>
      <c r="B70" s="29">
        <v>3</v>
      </c>
      <c r="C70" s="41">
        <f>октябрь!C92/1000</f>
        <v>0.74314</v>
      </c>
      <c r="D70" s="41">
        <f>октябрь!D92/1000</f>
        <v>0</v>
      </c>
      <c r="E70" s="41">
        <f>октябрь!E92/1000</f>
        <v>0.07107</v>
      </c>
      <c r="F70" s="43">
        <f>C70+'услуги по передаче 2 полугодие '!$D$13</f>
        <v>2.14219</v>
      </c>
      <c r="G70" s="43">
        <f>C70+'услуги по передаче 2 полугодие '!$E$13</f>
        <v>2.68817</v>
      </c>
      <c r="H70" s="43">
        <f>C70+'услуги по передаче 2 полугодие '!$F$13</f>
        <v>2.8829599999999997</v>
      </c>
      <c r="I70" s="43">
        <f>C70+'услуги по передаче 2 полугодие '!$G$13</f>
        <v>3.46004</v>
      </c>
      <c r="J70" s="3">
        <f>C70+'услуги по передаче 2 полугодие '!$H$13</f>
        <v>1.14867</v>
      </c>
    </row>
    <row r="71" spans="1:10" ht="12.75">
      <c r="A71" s="31">
        <v>40819</v>
      </c>
      <c r="B71" s="29">
        <v>4</v>
      </c>
      <c r="C71" s="41">
        <f>октябрь!C93/1000</f>
        <v>0.78091</v>
      </c>
      <c r="D71" s="41">
        <f>октябрь!D93/1000</f>
        <v>0.05447</v>
      </c>
      <c r="E71" s="41">
        <f>октябрь!E93/1000</f>
        <v>0</v>
      </c>
      <c r="F71" s="43">
        <f>C71+'услуги по передаче 2 полугодие '!$D$13</f>
        <v>2.17996</v>
      </c>
      <c r="G71" s="43">
        <f>C71+'услуги по передаче 2 полугодие '!$E$13</f>
        <v>2.72594</v>
      </c>
      <c r="H71" s="43">
        <f>C71+'услуги по передаче 2 полугодие '!$F$13</f>
        <v>2.92073</v>
      </c>
      <c r="I71" s="43">
        <f>C71+'услуги по передаче 2 полугодие '!$G$13</f>
        <v>3.49781</v>
      </c>
      <c r="J71" s="3">
        <f>C71+'услуги по передаче 2 полугодие '!$H$13</f>
        <v>1.18644</v>
      </c>
    </row>
    <row r="72" spans="1:10" ht="12.75">
      <c r="A72" s="31">
        <v>40819</v>
      </c>
      <c r="B72" s="29">
        <v>5</v>
      </c>
      <c r="C72" s="41">
        <f>октябрь!C94/1000</f>
        <v>0.82328</v>
      </c>
      <c r="D72" s="41">
        <f>октябрь!D94/1000</f>
        <v>0.11081999999999999</v>
      </c>
      <c r="E72" s="41">
        <f>октябрь!E94/1000</f>
        <v>0</v>
      </c>
      <c r="F72" s="43">
        <f>C72+'услуги по передаче 2 полугодие '!$D$13</f>
        <v>2.22233</v>
      </c>
      <c r="G72" s="43">
        <f>C72+'услуги по передаче 2 полугодие '!$E$13</f>
        <v>2.76831</v>
      </c>
      <c r="H72" s="43">
        <f>C72+'услуги по передаче 2 полугодие '!$F$13</f>
        <v>2.9631</v>
      </c>
      <c r="I72" s="43">
        <f>C72+'услуги по передаче 2 полугодие '!$G$13</f>
        <v>3.54018</v>
      </c>
      <c r="J72" s="3">
        <f>C72+'услуги по передаче 2 полугодие '!$H$13</f>
        <v>1.22881</v>
      </c>
    </row>
    <row r="73" spans="1:10" ht="12.75">
      <c r="A73" s="31">
        <v>40819</v>
      </c>
      <c r="B73" s="29">
        <v>6</v>
      </c>
      <c r="C73" s="41">
        <f>октябрь!C95/1000</f>
        <v>0.9586699999999999</v>
      </c>
      <c r="D73" s="41">
        <f>октябрь!D95/1000</f>
        <v>0.06817000000000001</v>
      </c>
      <c r="E73" s="41">
        <f>октябрь!E95/1000</f>
        <v>0</v>
      </c>
      <c r="F73" s="43">
        <f>C73+'услуги по передаче 2 полугодие '!$D$13</f>
        <v>2.3577199999999996</v>
      </c>
      <c r="G73" s="43">
        <f>C73+'услуги по передаче 2 полугодие '!$E$13</f>
        <v>2.9036999999999997</v>
      </c>
      <c r="H73" s="43">
        <f>C73+'услуги по передаче 2 полугодие '!$F$13</f>
        <v>3.09849</v>
      </c>
      <c r="I73" s="43">
        <f>C73+'услуги по передаче 2 полугодие '!$G$13</f>
        <v>3.6755699999999996</v>
      </c>
      <c r="J73" s="3">
        <f>C73+'услуги по передаче 2 полугодие '!$H$13</f>
        <v>1.3641999999999999</v>
      </c>
    </row>
    <row r="74" spans="1:10" ht="12.75">
      <c r="A74" s="31">
        <v>40819</v>
      </c>
      <c r="B74" s="29">
        <v>7</v>
      </c>
      <c r="C74" s="41">
        <f>октябрь!C96/1000</f>
        <v>1.1041500000000002</v>
      </c>
      <c r="D74" s="41">
        <f>октябрь!D96/1000</f>
        <v>0.0067599999999999995</v>
      </c>
      <c r="E74" s="41">
        <f>октябрь!E96/1000</f>
        <v>0</v>
      </c>
      <c r="F74" s="43">
        <f>C74+'услуги по передаче 2 полугодие '!$D$13</f>
        <v>2.5032</v>
      </c>
      <c r="G74" s="43">
        <f>C74+'услуги по передаче 2 полугодие '!$E$13</f>
        <v>3.0491800000000002</v>
      </c>
      <c r="H74" s="43">
        <f>C74+'услуги по передаче 2 полугодие '!$F$13</f>
        <v>3.24397</v>
      </c>
      <c r="I74" s="43">
        <f>C74+'услуги по передаче 2 полугодие '!$G$13</f>
        <v>3.82105</v>
      </c>
      <c r="J74" s="3">
        <f>C74+'услуги по передаче 2 полугодие '!$H$13</f>
        <v>1.5096800000000001</v>
      </c>
    </row>
    <row r="75" spans="1:10" ht="12.75">
      <c r="A75" s="31">
        <v>40819</v>
      </c>
      <c r="B75" s="29">
        <v>8</v>
      </c>
      <c r="C75" s="41">
        <f>октябрь!C97/1000</f>
        <v>1.16183</v>
      </c>
      <c r="D75" s="41">
        <f>октябрь!D97/1000</f>
        <v>0.02246</v>
      </c>
      <c r="E75" s="41">
        <f>октябрь!E97/1000</f>
        <v>0</v>
      </c>
      <c r="F75" s="43">
        <f>C75+'услуги по передаче 2 полугодие '!$D$13</f>
        <v>2.56088</v>
      </c>
      <c r="G75" s="43">
        <f>C75+'услуги по передаче 2 полугодие '!$E$13</f>
        <v>3.10686</v>
      </c>
      <c r="H75" s="43">
        <f>C75+'услуги по передаче 2 полугодие '!$F$13</f>
        <v>3.3016499999999995</v>
      </c>
      <c r="I75" s="43">
        <f>C75+'услуги по передаче 2 полугодие '!$G$13</f>
        <v>3.87873</v>
      </c>
      <c r="J75" s="3">
        <f>C75+'услуги по передаче 2 полугодие '!$H$13</f>
        <v>1.5673599999999999</v>
      </c>
    </row>
    <row r="76" spans="1:10" ht="12.75">
      <c r="A76" s="31">
        <v>40819</v>
      </c>
      <c r="B76" s="29">
        <v>9</v>
      </c>
      <c r="C76" s="41">
        <f>октябрь!C98/1000</f>
        <v>1.20281</v>
      </c>
      <c r="D76" s="41">
        <f>октябрь!D98/1000</f>
        <v>0</v>
      </c>
      <c r="E76" s="41">
        <f>октябрь!E98/1000</f>
        <v>0.00424</v>
      </c>
      <c r="F76" s="43">
        <f>C76+'услуги по передаче 2 полугодие '!$D$13</f>
        <v>2.60186</v>
      </c>
      <c r="G76" s="43">
        <f>C76+'услуги по передаче 2 полугодие '!$E$13</f>
        <v>3.14784</v>
      </c>
      <c r="H76" s="43">
        <f>C76+'услуги по передаче 2 полугодие '!$F$13</f>
        <v>3.3426299999999998</v>
      </c>
      <c r="I76" s="43">
        <f>C76+'услуги по передаче 2 полугодие '!$G$13</f>
        <v>3.91971</v>
      </c>
      <c r="J76" s="3">
        <f>C76+'услуги по передаче 2 полугодие '!$H$13</f>
        <v>1.6083399999999999</v>
      </c>
    </row>
    <row r="77" spans="1:10" ht="12.75">
      <c r="A77" s="31">
        <v>40819</v>
      </c>
      <c r="B77" s="29">
        <v>10</v>
      </c>
      <c r="C77" s="41">
        <f>октябрь!C99/1000</f>
        <v>1.1972</v>
      </c>
      <c r="D77" s="41">
        <f>октябрь!D99/1000</f>
        <v>0</v>
      </c>
      <c r="E77" s="41">
        <f>октябрь!E99/1000</f>
        <v>0.01824</v>
      </c>
      <c r="F77" s="43">
        <f>C77+'услуги по передаче 2 полугодие '!$D$13</f>
        <v>2.59625</v>
      </c>
      <c r="G77" s="43">
        <f>C77+'услуги по передаче 2 полугодие '!$E$13</f>
        <v>3.14223</v>
      </c>
      <c r="H77" s="43">
        <f>C77+'услуги по передаче 2 полугодие '!$F$13</f>
        <v>3.33702</v>
      </c>
      <c r="I77" s="43">
        <f>C77+'услуги по передаче 2 полугодие '!$G$13</f>
        <v>3.9141</v>
      </c>
      <c r="J77" s="3">
        <f>C77+'услуги по передаче 2 полугодие '!$H$13</f>
        <v>1.60273</v>
      </c>
    </row>
    <row r="78" spans="1:10" ht="12.75">
      <c r="A78" s="31">
        <v>40819</v>
      </c>
      <c r="B78" s="29">
        <v>11</v>
      </c>
      <c r="C78" s="41">
        <f>октябрь!C100/1000</f>
        <v>1.19419</v>
      </c>
      <c r="D78" s="41">
        <f>октябрь!D100/1000</f>
        <v>0</v>
      </c>
      <c r="E78" s="41">
        <f>октябрь!E100/1000</f>
        <v>0.03638</v>
      </c>
      <c r="F78" s="43">
        <f>C78+'услуги по передаче 2 полугодие '!$D$13</f>
        <v>2.5932399999999998</v>
      </c>
      <c r="G78" s="43">
        <f>C78+'услуги по передаче 2 полугодие '!$E$13</f>
        <v>3.13922</v>
      </c>
      <c r="H78" s="43">
        <f>C78+'услуги по передаче 2 полугодие '!$F$13</f>
        <v>3.33401</v>
      </c>
      <c r="I78" s="43">
        <f>C78+'услуги по передаче 2 полугодие '!$G$13</f>
        <v>3.9110899999999997</v>
      </c>
      <c r="J78" s="3">
        <f>C78+'услуги по передаче 2 полугодие '!$H$13</f>
        <v>1.59972</v>
      </c>
    </row>
    <row r="79" spans="1:10" ht="12.75">
      <c r="A79" s="31">
        <v>40819</v>
      </c>
      <c r="B79" s="29">
        <v>12</v>
      </c>
      <c r="C79" s="41">
        <f>октябрь!C101/1000</f>
        <v>1.19349</v>
      </c>
      <c r="D79" s="41">
        <f>октябрь!D101/1000</f>
        <v>0</v>
      </c>
      <c r="E79" s="41">
        <f>октябрь!E101/1000</f>
        <v>0.03825</v>
      </c>
      <c r="F79" s="43">
        <f>C79+'услуги по передаче 2 полугодие '!$D$13</f>
        <v>2.5925399999999996</v>
      </c>
      <c r="G79" s="43">
        <f>C79+'услуги по передаче 2 полугодие '!$E$13</f>
        <v>3.1385199999999998</v>
      </c>
      <c r="H79" s="43">
        <f>C79+'услуги по передаче 2 полугодие '!$F$13</f>
        <v>3.33331</v>
      </c>
      <c r="I79" s="43">
        <f>C79+'услуги по передаче 2 полугодие '!$G$13</f>
        <v>3.9103899999999996</v>
      </c>
      <c r="J79" s="3">
        <f>C79+'услуги по передаче 2 полугодие '!$H$13</f>
        <v>1.5990199999999999</v>
      </c>
    </row>
    <row r="80" spans="1:10" ht="12.75">
      <c r="A80" s="31">
        <v>40819</v>
      </c>
      <c r="B80" s="29">
        <v>13</v>
      </c>
      <c r="C80" s="41">
        <f>октябрь!C102/1000</f>
        <v>1.19935</v>
      </c>
      <c r="D80" s="41">
        <f>октябрь!D102/1000</f>
        <v>0</v>
      </c>
      <c r="E80" s="41">
        <f>октябрь!E102/1000</f>
        <v>0.026789999999999998</v>
      </c>
      <c r="F80" s="43">
        <f>C80+'услуги по передаче 2 полугодие '!$D$13</f>
        <v>2.5984</v>
      </c>
      <c r="G80" s="43">
        <f>C80+'услуги по передаче 2 полугодие '!$E$13</f>
        <v>3.14438</v>
      </c>
      <c r="H80" s="43">
        <f>C80+'услуги по передаче 2 полугодие '!$F$13</f>
        <v>3.3391699999999997</v>
      </c>
      <c r="I80" s="43">
        <f>C80+'услуги по передаче 2 полугодие '!$G$13</f>
        <v>3.91625</v>
      </c>
      <c r="J80" s="3">
        <f>C80+'услуги по передаче 2 полугодие '!$H$13</f>
        <v>1.6048799999999999</v>
      </c>
    </row>
    <row r="81" spans="1:10" ht="12.75">
      <c r="A81" s="31">
        <v>40819</v>
      </c>
      <c r="B81" s="29">
        <v>14</v>
      </c>
      <c r="C81" s="41">
        <f>октябрь!C103/1000</f>
        <v>1.19874</v>
      </c>
      <c r="D81" s="41">
        <f>октябрь!D103/1000</f>
        <v>0</v>
      </c>
      <c r="E81" s="41">
        <f>октябрь!E103/1000</f>
        <v>0.03592</v>
      </c>
      <c r="F81" s="43">
        <f>C81+'услуги по передаче 2 полугодие '!$D$13</f>
        <v>2.59779</v>
      </c>
      <c r="G81" s="43">
        <f>C81+'услуги по передаче 2 полугодие '!$E$13</f>
        <v>3.14377</v>
      </c>
      <c r="H81" s="43">
        <f>C81+'услуги по передаче 2 полугодие '!$F$13</f>
        <v>3.3385599999999998</v>
      </c>
      <c r="I81" s="43">
        <f>C81+'услуги по передаче 2 полугодие '!$G$13</f>
        <v>3.91564</v>
      </c>
      <c r="J81" s="3">
        <f>C81+'услуги по передаче 2 полугодие '!$H$13</f>
        <v>1.6042699999999999</v>
      </c>
    </row>
    <row r="82" spans="1:10" ht="12.75">
      <c r="A82" s="31">
        <v>40819</v>
      </c>
      <c r="B82" s="29">
        <v>15</v>
      </c>
      <c r="C82" s="41">
        <f>октябрь!C104/1000</f>
        <v>1.1935499999999999</v>
      </c>
      <c r="D82" s="41">
        <f>октябрь!D104/1000</f>
        <v>0</v>
      </c>
      <c r="E82" s="41">
        <f>октябрь!E104/1000</f>
        <v>0.052649999999999995</v>
      </c>
      <c r="F82" s="43">
        <f>C82+'услуги по передаче 2 полугодие '!$D$13</f>
        <v>2.5926</v>
      </c>
      <c r="G82" s="43">
        <f>C82+'услуги по передаче 2 полугодие '!$E$13</f>
        <v>3.13858</v>
      </c>
      <c r="H82" s="43">
        <f>C82+'услуги по передаче 2 полугодие '!$F$13</f>
        <v>3.3333699999999995</v>
      </c>
      <c r="I82" s="43">
        <f>C82+'услуги по передаче 2 полугодие '!$G$13</f>
        <v>3.91045</v>
      </c>
      <c r="J82" s="3">
        <f>C82+'услуги по передаче 2 полугодие '!$H$13</f>
        <v>1.5990799999999998</v>
      </c>
    </row>
    <row r="83" spans="1:10" ht="12.75">
      <c r="A83" s="31">
        <v>40819</v>
      </c>
      <c r="B83" s="29">
        <v>16</v>
      </c>
      <c r="C83" s="41">
        <f>октябрь!C105/1000</f>
        <v>1.1876300000000002</v>
      </c>
      <c r="D83" s="41">
        <f>октябрь!D105/1000</f>
        <v>0</v>
      </c>
      <c r="E83" s="41">
        <f>октябрь!E105/1000</f>
        <v>0.060899999999999996</v>
      </c>
      <c r="F83" s="43">
        <f>C83+'услуги по передаче 2 полугодие '!$D$13</f>
        <v>2.5866800000000003</v>
      </c>
      <c r="G83" s="43">
        <f>C83+'услуги по передаче 2 полугодие '!$E$13</f>
        <v>3.1326600000000004</v>
      </c>
      <c r="H83" s="43">
        <f>C83+'услуги по передаче 2 полугодие '!$F$13</f>
        <v>3.32745</v>
      </c>
      <c r="I83" s="43">
        <f>C83+'услуги по передаче 2 полугодие '!$G$13</f>
        <v>3.9045300000000003</v>
      </c>
      <c r="J83" s="3">
        <f>C83+'услуги по передаче 2 полугодие '!$H$13</f>
        <v>1.5931600000000001</v>
      </c>
    </row>
    <row r="84" spans="1:10" ht="12.75">
      <c r="A84" s="31">
        <v>40819</v>
      </c>
      <c r="B84" s="29">
        <v>17</v>
      </c>
      <c r="C84" s="41">
        <f>октябрь!C106/1000</f>
        <v>1.1778199999999999</v>
      </c>
      <c r="D84" s="41">
        <f>октябрь!D106/1000</f>
        <v>0</v>
      </c>
      <c r="E84" s="41">
        <f>октябрь!E106/1000</f>
        <v>0.02987</v>
      </c>
      <c r="F84" s="43">
        <f>C84+'услуги по передаче 2 полугодие '!$D$13</f>
        <v>2.5768699999999995</v>
      </c>
      <c r="G84" s="43">
        <f>C84+'услуги по передаче 2 полугодие '!$E$13</f>
        <v>3.1228499999999997</v>
      </c>
      <c r="H84" s="43">
        <f>C84+'услуги по передаче 2 полугодие '!$F$13</f>
        <v>3.31764</v>
      </c>
      <c r="I84" s="43">
        <f>C84+'услуги по передаче 2 полугодие '!$G$13</f>
        <v>3.8947199999999995</v>
      </c>
      <c r="J84" s="3">
        <f>C84+'услуги по передаче 2 полугодие '!$H$13</f>
        <v>1.5833499999999998</v>
      </c>
    </row>
    <row r="85" spans="1:10" ht="12.75">
      <c r="A85" s="31">
        <v>40819</v>
      </c>
      <c r="B85" s="29">
        <v>18</v>
      </c>
      <c r="C85" s="41">
        <f>октябрь!C107/1000</f>
        <v>1.18938</v>
      </c>
      <c r="D85" s="41">
        <f>октябрь!D107/1000</f>
        <v>0</v>
      </c>
      <c r="E85" s="41">
        <f>октябрь!E107/1000</f>
        <v>0.00851</v>
      </c>
      <c r="F85" s="43">
        <f>C85+'услуги по передаче 2 полугодие '!$D$13</f>
        <v>2.58843</v>
      </c>
      <c r="G85" s="43">
        <f>C85+'услуги по передаче 2 полугодие '!$E$13</f>
        <v>3.13441</v>
      </c>
      <c r="H85" s="43">
        <f>C85+'услуги по передаче 2 полугодие '!$F$13</f>
        <v>3.3292</v>
      </c>
      <c r="I85" s="43">
        <f>C85+'услуги по передаче 2 полугодие '!$G$13</f>
        <v>3.9062799999999998</v>
      </c>
      <c r="J85" s="3">
        <f>C85+'услуги по передаче 2 полугодие '!$H$13</f>
        <v>1.59491</v>
      </c>
    </row>
    <row r="86" spans="1:10" ht="12.75">
      <c r="A86" s="31">
        <v>40819</v>
      </c>
      <c r="B86" s="29">
        <v>19</v>
      </c>
      <c r="C86" s="41">
        <f>октябрь!C108/1000</f>
        <v>1.2285599999999999</v>
      </c>
      <c r="D86" s="41">
        <f>октябрь!D108/1000</f>
        <v>0</v>
      </c>
      <c r="E86" s="41">
        <f>октябрь!E108/1000</f>
        <v>0.00433</v>
      </c>
      <c r="F86" s="43">
        <f>C86+'услуги по передаче 2 полугодие '!$D$13</f>
        <v>2.62761</v>
      </c>
      <c r="G86" s="43">
        <f>C86+'услуги по передаче 2 полугодие '!$E$13</f>
        <v>3.17359</v>
      </c>
      <c r="H86" s="43">
        <f>C86+'услуги по передаче 2 полугодие '!$F$13</f>
        <v>3.3683799999999997</v>
      </c>
      <c r="I86" s="43">
        <f>C86+'услуги по передаче 2 полугодие '!$G$13</f>
        <v>3.9454599999999997</v>
      </c>
      <c r="J86" s="3">
        <f>C86+'услуги по передаче 2 полугодие '!$H$13</f>
        <v>1.6340899999999998</v>
      </c>
    </row>
    <row r="87" spans="1:10" ht="12.75">
      <c r="A87" s="31">
        <v>40819</v>
      </c>
      <c r="B87" s="29">
        <v>20</v>
      </c>
      <c r="C87" s="41">
        <f>октябрь!C109/1000</f>
        <v>1.24249</v>
      </c>
      <c r="D87" s="41">
        <f>октябрь!D109/1000</f>
        <v>0</v>
      </c>
      <c r="E87" s="41">
        <f>октябрь!E109/1000</f>
        <v>0.08995</v>
      </c>
      <c r="F87" s="43">
        <f>C87+'услуги по передаче 2 полугодие '!$D$13</f>
        <v>2.64154</v>
      </c>
      <c r="G87" s="43">
        <f>C87+'услуги по передаче 2 полугодие '!$E$13</f>
        <v>3.18752</v>
      </c>
      <c r="H87" s="43">
        <f>C87+'услуги по передаче 2 полугодие '!$F$13</f>
        <v>3.38231</v>
      </c>
      <c r="I87" s="43">
        <f>C87+'услуги по передаче 2 полугодие '!$G$13</f>
        <v>3.95939</v>
      </c>
      <c r="J87" s="3">
        <f>C87+'услуги по передаче 2 полугодие '!$H$13</f>
        <v>1.64802</v>
      </c>
    </row>
    <row r="88" spans="1:10" ht="12.75">
      <c r="A88" s="31">
        <v>40819</v>
      </c>
      <c r="B88" s="29">
        <v>21</v>
      </c>
      <c r="C88" s="41">
        <f>октябрь!C110/1000</f>
        <v>1.21604</v>
      </c>
      <c r="D88" s="41">
        <f>октябрь!D110/1000</f>
        <v>0</v>
      </c>
      <c r="E88" s="41">
        <f>октябрь!E110/1000</f>
        <v>0.10378</v>
      </c>
      <c r="F88" s="43">
        <f>C88+'услуги по передаче 2 полугодие '!$D$13</f>
        <v>2.61509</v>
      </c>
      <c r="G88" s="43">
        <f>C88+'услуги по передаче 2 полугодие '!$E$13</f>
        <v>3.16107</v>
      </c>
      <c r="H88" s="43">
        <f>C88+'услуги по передаче 2 полугодие '!$F$13</f>
        <v>3.35586</v>
      </c>
      <c r="I88" s="43">
        <f>C88+'услуги по передаче 2 полугодие '!$G$13</f>
        <v>3.93294</v>
      </c>
      <c r="J88" s="3">
        <f>C88+'услуги по передаче 2 полугодие '!$H$13</f>
        <v>1.62157</v>
      </c>
    </row>
    <row r="89" spans="1:10" ht="12.75">
      <c r="A89" s="31">
        <v>40819</v>
      </c>
      <c r="B89" s="29">
        <v>22</v>
      </c>
      <c r="C89" s="41">
        <f>октябрь!C111/1000</f>
        <v>1.15252</v>
      </c>
      <c r="D89" s="41">
        <f>октябрь!D111/1000</f>
        <v>0</v>
      </c>
      <c r="E89" s="41">
        <f>октябрь!E111/1000</f>
        <v>0.20885</v>
      </c>
      <c r="F89" s="43">
        <f>C89+'услуги по передаче 2 полугодие '!$D$13</f>
        <v>2.55157</v>
      </c>
      <c r="G89" s="43">
        <f>C89+'услуги по передаче 2 полугодие '!$E$13</f>
        <v>3.09755</v>
      </c>
      <c r="H89" s="43">
        <f>C89+'услуги по передаче 2 полугодие '!$F$13</f>
        <v>3.29234</v>
      </c>
      <c r="I89" s="43">
        <f>C89+'услуги по передаче 2 полугодие '!$G$13</f>
        <v>3.86942</v>
      </c>
      <c r="J89" s="3">
        <f>C89+'услуги по передаче 2 полугодие '!$H$13</f>
        <v>1.55805</v>
      </c>
    </row>
    <row r="90" spans="1:10" ht="12.75">
      <c r="A90" s="31">
        <v>40819</v>
      </c>
      <c r="B90" s="29">
        <v>23</v>
      </c>
      <c r="C90" s="41">
        <f>октябрь!C112/1000</f>
        <v>1.0476400000000001</v>
      </c>
      <c r="D90" s="41">
        <f>октябрь!D112/1000</f>
        <v>0</v>
      </c>
      <c r="E90" s="41">
        <f>октябрь!E112/1000</f>
        <v>0.2099</v>
      </c>
      <c r="F90" s="43">
        <f>C90+'услуги по передаче 2 полугодие '!$D$13</f>
        <v>2.4466900000000003</v>
      </c>
      <c r="G90" s="43">
        <f>C90+'услуги по передаче 2 полугодие '!$E$13</f>
        <v>2.9926700000000004</v>
      </c>
      <c r="H90" s="43">
        <f>C90+'услуги по передаче 2 полугодие '!$F$13</f>
        <v>3.1874599999999997</v>
      </c>
      <c r="I90" s="43">
        <f>C90+'услуги по передаче 2 полугодие '!$G$13</f>
        <v>3.76454</v>
      </c>
      <c r="J90" s="3">
        <f>C90+'услуги по передаче 2 полугодие '!$H$13</f>
        <v>1.45317</v>
      </c>
    </row>
    <row r="91" spans="1:10" ht="12.75">
      <c r="A91" s="31">
        <v>40820</v>
      </c>
      <c r="B91" s="29">
        <v>0</v>
      </c>
      <c r="C91" s="41">
        <f>октябрь!C113/1000</f>
        <v>0.85326</v>
      </c>
      <c r="D91" s="41">
        <f>октябрь!D113/1000</f>
        <v>0</v>
      </c>
      <c r="E91" s="41">
        <f>октябрь!E113/1000</f>
        <v>0.0119</v>
      </c>
      <c r="F91" s="43">
        <f>C91+'услуги по передаче 2 полугодие '!$D$13</f>
        <v>2.25231</v>
      </c>
      <c r="G91" s="43">
        <f>C91+'услуги по передаче 2 полугодие '!$E$13</f>
        <v>2.79829</v>
      </c>
      <c r="H91" s="43">
        <f>C91+'услуги по передаче 2 полугодие '!$F$13</f>
        <v>2.99308</v>
      </c>
      <c r="I91" s="43">
        <f>C91+'услуги по передаче 2 полугодие '!$G$13</f>
        <v>3.57016</v>
      </c>
      <c r="J91" s="3">
        <f>C91+'услуги по передаче 2 полугодие '!$H$13</f>
        <v>1.25879</v>
      </c>
    </row>
    <row r="92" spans="1:10" ht="12.75">
      <c r="A92" s="31">
        <v>40820</v>
      </c>
      <c r="B92" s="29">
        <v>1</v>
      </c>
      <c r="C92" s="41">
        <f>октябрь!C114/1000</f>
        <v>0.74045</v>
      </c>
      <c r="D92" s="41">
        <f>октябрь!D114/1000</f>
        <v>0.0094</v>
      </c>
      <c r="E92" s="41">
        <f>октябрь!E114/1000</f>
        <v>0</v>
      </c>
      <c r="F92" s="43">
        <f>C92+'услуги по передаче 2 полугодие '!$D$13</f>
        <v>2.1395</v>
      </c>
      <c r="G92" s="43">
        <f>C92+'услуги по передаче 2 полугодие '!$E$13</f>
        <v>2.68548</v>
      </c>
      <c r="H92" s="43">
        <f>C92+'услуги по передаче 2 полугодие '!$F$13</f>
        <v>2.88027</v>
      </c>
      <c r="I92" s="43">
        <f>C92+'услуги по передаче 2 полугодие '!$G$13</f>
        <v>3.45735</v>
      </c>
      <c r="J92" s="3">
        <f>C92+'услуги по передаче 2 полугодие '!$H$13</f>
        <v>1.14598</v>
      </c>
    </row>
    <row r="93" spans="1:10" ht="12.75">
      <c r="A93" s="31">
        <v>40820</v>
      </c>
      <c r="B93" s="29">
        <v>2</v>
      </c>
      <c r="C93" s="41">
        <f>октябрь!C115/1000</f>
        <v>0.69314</v>
      </c>
      <c r="D93" s="41">
        <f>октябрь!D115/1000</f>
        <v>0</v>
      </c>
      <c r="E93" s="41">
        <f>октябрь!E115/1000</f>
        <v>0.01554</v>
      </c>
      <c r="F93" s="43">
        <f>C93+'услуги по передаче 2 полугодие '!$D$13</f>
        <v>2.09219</v>
      </c>
      <c r="G93" s="43">
        <f>C93+'услуги по передаче 2 полугодие '!$E$13</f>
        <v>2.63817</v>
      </c>
      <c r="H93" s="43">
        <f>C93+'услуги по передаче 2 полугодие '!$F$13</f>
        <v>2.83296</v>
      </c>
      <c r="I93" s="43">
        <f>C93+'услуги по передаче 2 полугодие '!$G$13</f>
        <v>3.41004</v>
      </c>
      <c r="J93" s="3">
        <f>C93+'услуги по передаче 2 полугодие '!$H$13</f>
        <v>1.09867</v>
      </c>
    </row>
    <row r="94" spans="1:10" ht="12.75">
      <c r="A94" s="31">
        <v>40820</v>
      </c>
      <c r="B94" s="29">
        <v>3</v>
      </c>
      <c r="C94" s="41">
        <f>октябрь!C116/1000</f>
        <v>0.68335</v>
      </c>
      <c r="D94" s="41">
        <f>октябрь!D116/1000</f>
        <v>0.061259999999999995</v>
      </c>
      <c r="E94" s="41">
        <f>октябрь!E116/1000</f>
        <v>0</v>
      </c>
      <c r="F94" s="43">
        <f>C94+'услуги по передаче 2 полугодие '!$D$13</f>
        <v>2.0824</v>
      </c>
      <c r="G94" s="43">
        <f>C94+'услуги по передаче 2 полугодие '!$E$13</f>
        <v>2.62838</v>
      </c>
      <c r="H94" s="43">
        <f>C94+'услуги по передаче 2 полугодие '!$F$13</f>
        <v>2.8231699999999997</v>
      </c>
      <c r="I94" s="43">
        <f>C94+'услуги по передаче 2 полугодие '!$G$13</f>
        <v>3.4002499999999998</v>
      </c>
      <c r="J94" s="3">
        <f>C94+'услуги по передаче 2 полугодие '!$H$13</f>
        <v>1.08888</v>
      </c>
    </row>
    <row r="95" spans="1:10" ht="12.75">
      <c r="A95" s="31">
        <v>40820</v>
      </c>
      <c r="B95" s="29">
        <v>4</v>
      </c>
      <c r="C95" s="41">
        <f>октябрь!C117/1000</f>
        <v>0.74556</v>
      </c>
      <c r="D95" s="41">
        <f>октябрь!D117/1000</f>
        <v>0.08537</v>
      </c>
      <c r="E95" s="41">
        <f>октябрь!E117/1000</f>
        <v>0</v>
      </c>
      <c r="F95" s="43">
        <f>C95+'услуги по передаче 2 полугодие '!$D$13</f>
        <v>2.14461</v>
      </c>
      <c r="G95" s="43">
        <f>C95+'услуги по передаче 2 полугодие '!$E$13</f>
        <v>2.6905900000000003</v>
      </c>
      <c r="H95" s="43">
        <f>C95+'услуги по передаче 2 полугодие '!$F$13</f>
        <v>2.8853799999999996</v>
      </c>
      <c r="I95" s="43">
        <f>C95+'услуги по передаче 2 полугодие '!$G$13</f>
        <v>3.46246</v>
      </c>
      <c r="J95" s="3">
        <f>C95+'услуги по передаче 2 полугодие '!$H$13</f>
        <v>1.15109</v>
      </c>
    </row>
    <row r="96" spans="1:10" ht="12.75">
      <c r="A96" s="31">
        <v>40820</v>
      </c>
      <c r="B96" s="29">
        <v>5</v>
      </c>
      <c r="C96" s="41">
        <f>октябрь!C118/1000</f>
        <v>0.85858</v>
      </c>
      <c r="D96" s="41">
        <f>октябрь!D118/1000</f>
        <v>0.06273</v>
      </c>
      <c r="E96" s="41">
        <f>октябрь!E118/1000</f>
        <v>0</v>
      </c>
      <c r="F96" s="43">
        <f>C96+'услуги по передаче 2 полугодие '!$D$13</f>
        <v>2.25763</v>
      </c>
      <c r="G96" s="43">
        <f>C96+'услуги по передаче 2 полугодие '!$E$13</f>
        <v>2.80361</v>
      </c>
      <c r="H96" s="43">
        <f>C96+'услуги по передаче 2 полугодие '!$F$13</f>
        <v>2.9983999999999997</v>
      </c>
      <c r="I96" s="43">
        <f>C96+'услуги по передаче 2 полугодие '!$G$13</f>
        <v>3.5754799999999998</v>
      </c>
      <c r="J96" s="3">
        <f>C96+'услуги по передаче 2 полугодие '!$H$13</f>
        <v>1.26411</v>
      </c>
    </row>
    <row r="97" spans="1:10" ht="12.75">
      <c r="A97" s="31">
        <v>40820</v>
      </c>
      <c r="B97" s="29">
        <v>6</v>
      </c>
      <c r="C97" s="41">
        <f>октябрь!C119/1000</f>
        <v>0.98848</v>
      </c>
      <c r="D97" s="41">
        <f>октябрь!D119/1000</f>
        <v>0.08515</v>
      </c>
      <c r="E97" s="41">
        <f>октябрь!E119/1000</f>
        <v>0</v>
      </c>
      <c r="F97" s="43">
        <f>C97+'услуги по передаче 2 полугодие '!$D$13</f>
        <v>2.38753</v>
      </c>
      <c r="G97" s="43">
        <f>C97+'услуги по передаче 2 полугодие '!$E$13</f>
        <v>2.93351</v>
      </c>
      <c r="H97" s="43">
        <f>C97+'услуги по передаче 2 полугодие '!$F$13</f>
        <v>3.1283</v>
      </c>
      <c r="I97" s="43">
        <f>C97+'услуги по передаче 2 полугодие '!$G$13</f>
        <v>3.70538</v>
      </c>
      <c r="J97" s="3">
        <f>C97+'услуги по передаче 2 полугодие '!$H$13</f>
        <v>1.39401</v>
      </c>
    </row>
    <row r="98" spans="1:10" ht="12.75">
      <c r="A98" s="31">
        <v>40820</v>
      </c>
      <c r="B98" s="29">
        <v>7</v>
      </c>
      <c r="C98" s="41">
        <f>октябрь!C120/1000</f>
        <v>1.10091</v>
      </c>
      <c r="D98" s="41">
        <f>октябрь!D120/1000</f>
        <v>0.01423</v>
      </c>
      <c r="E98" s="41">
        <f>октябрь!E120/1000</f>
        <v>0</v>
      </c>
      <c r="F98" s="43">
        <f>C98+'услуги по передаче 2 полугодие '!$D$13</f>
        <v>2.4999599999999997</v>
      </c>
      <c r="G98" s="43">
        <f>C98+'услуги по передаче 2 полугодие '!$E$13</f>
        <v>3.04594</v>
      </c>
      <c r="H98" s="43">
        <f>C98+'услуги по передаче 2 полугодие '!$F$13</f>
        <v>3.24073</v>
      </c>
      <c r="I98" s="43">
        <f>C98+'услуги по передаче 2 полугодие '!$G$13</f>
        <v>3.8178099999999997</v>
      </c>
      <c r="J98" s="3">
        <f>C98+'услуги по передаче 2 полугодие '!$H$13</f>
        <v>1.50644</v>
      </c>
    </row>
    <row r="99" spans="1:10" ht="12.75">
      <c r="A99" s="31">
        <v>40820</v>
      </c>
      <c r="B99" s="29">
        <v>8</v>
      </c>
      <c r="C99" s="41">
        <f>октябрь!C121/1000</f>
        <v>1.15696</v>
      </c>
      <c r="D99" s="41">
        <f>октябрь!D121/1000</f>
        <v>0.033</v>
      </c>
      <c r="E99" s="41">
        <f>октябрь!E121/1000</f>
        <v>0</v>
      </c>
      <c r="F99" s="43">
        <f>C99+'услуги по передаче 2 полугодие '!$D$13</f>
        <v>2.5560099999999997</v>
      </c>
      <c r="G99" s="43">
        <f>C99+'услуги по передаче 2 полугодие '!$E$13</f>
        <v>3.10199</v>
      </c>
      <c r="H99" s="43">
        <f>C99+'услуги по передаче 2 полугодие '!$F$13</f>
        <v>3.29678</v>
      </c>
      <c r="I99" s="43">
        <f>C99+'услуги по передаче 2 полугодие '!$G$13</f>
        <v>3.8738599999999996</v>
      </c>
      <c r="J99" s="3">
        <f>C99+'услуги по передаче 2 полугодие '!$H$13</f>
        <v>1.56249</v>
      </c>
    </row>
    <row r="100" spans="1:10" ht="12.75">
      <c r="A100" s="31">
        <v>40820</v>
      </c>
      <c r="B100" s="29">
        <v>9</v>
      </c>
      <c r="C100" s="41">
        <f>октябрь!C122/1000</f>
        <v>1.2236300000000002</v>
      </c>
      <c r="D100" s="41">
        <f>октябрь!D122/1000</f>
        <v>0.02581</v>
      </c>
      <c r="E100" s="41">
        <f>октябрь!E122/1000</f>
        <v>0</v>
      </c>
      <c r="F100" s="43">
        <f>C100+'услуги по передаче 2 полугодие '!$D$13</f>
        <v>2.62268</v>
      </c>
      <c r="G100" s="43">
        <f>C100+'услуги по передаче 2 полугодие '!$E$13</f>
        <v>3.16866</v>
      </c>
      <c r="H100" s="43">
        <f>C100+'услуги по передаче 2 полугодие '!$F$13</f>
        <v>3.3634500000000003</v>
      </c>
      <c r="I100" s="43">
        <f>C100+'услуги по передаче 2 полугодие '!$G$13</f>
        <v>3.94053</v>
      </c>
      <c r="J100" s="3">
        <f>C100+'услуги по передаче 2 полугодие '!$H$13</f>
        <v>1.6291600000000002</v>
      </c>
    </row>
    <row r="101" spans="1:10" ht="12.75">
      <c r="A101" s="31">
        <v>40820</v>
      </c>
      <c r="B101" s="29">
        <v>10</v>
      </c>
      <c r="C101" s="41">
        <f>октябрь!C123/1000</f>
        <v>1.22112</v>
      </c>
      <c r="D101" s="41">
        <f>октябрь!D123/1000</f>
        <v>0</v>
      </c>
      <c r="E101" s="41">
        <f>октябрь!E123/1000</f>
        <v>0.0145</v>
      </c>
      <c r="F101" s="43">
        <f>C101+'услуги по передаче 2 полугодие '!$D$13</f>
        <v>2.62017</v>
      </c>
      <c r="G101" s="43">
        <f>C101+'услуги по передаче 2 полугодие '!$E$13</f>
        <v>3.16615</v>
      </c>
      <c r="H101" s="43">
        <f>C101+'услуги по передаче 2 полугодие '!$F$13</f>
        <v>3.36094</v>
      </c>
      <c r="I101" s="43">
        <f>C101+'услуги по передаче 2 полугодие '!$G$13</f>
        <v>3.93802</v>
      </c>
      <c r="J101" s="3">
        <f>C101+'услуги по передаче 2 полугодие '!$H$13</f>
        <v>1.62665</v>
      </c>
    </row>
    <row r="102" spans="1:10" ht="12.75">
      <c r="A102" s="31">
        <v>40820</v>
      </c>
      <c r="B102" s="29">
        <v>11</v>
      </c>
      <c r="C102" s="41">
        <f>октябрь!C124/1000</f>
        <v>1.16603</v>
      </c>
      <c r="D102" s="41">
        <f>октябрь!D124/1000</f>
        <v>0.02281</v>
      </c>
      <c r="E102" s="41">
        <f>октябрь!E124/1000</f>
        <v>0</v>
      </c>
      <c r="F102" s="43">
        <f>C102+'услуги по передаче 2 полугодие '!$D$13</f>
        <v>2.56508</v>
      </c>
      <c r="G102" s="43">
        <f>C102+'услуги по передаче 2 полугодие '!$E$13</f>
        <v>3.11106</v>
      </c>
      <c r="H102" s="43">
        <f>C102+'услуги по передаче 2 полугодие '!$F$13</f>
        <v>3.3058499999999995</v>
      </c>
      <c r="I102" s="43">
        <f>C102+'услуги по передаче 2 полугодие '!$G$13</f>
        <v>3.88293</v>
      </c>
      <c r="J102" s="3">
        <f>C102+'услуги по передаче 2 полугодие '!$H$13</f>
        <v>1.5715599999999998</v>
      </c>
    </row>
    <row r="103" spans="1:10" ht="12.75">
      <c r="A103" s="31">
        <v>40820</v>
      </c>
      <c r="B103" s="29">
        <v>12</v>
      </c>
      <c r="C103" s="41">
        <f>октябрь!C125/1000</f>
        <v>1.16078</v>
      </c>
      <c r="D103" s="41">
        <f>октябрь!D125/1000</f>
        <v>0</v>
      </c>
      <c r="E103" s="41">
        <f>октябрь!E125/1000</f>
        <v>0.03729</v>
      </c>
      <c r="F103" s="43">
        <f>C103+'услуги по передаче 2 полугодие '!$D$13</f>
        <v>2.55983</v>
      </c>
      <c r="G103" s="43">
        <f>C103+'услуги по передаче 2 полугодие '!$E$13</f>
        <v>3.10581</v>
      </c>
      <c r="H103" s="43">
        <f>C103+'услуги по передаче 2 полугодие '!$F$13</f>
        <v>3.3005999999999998</v>
      </c>
      <c r="I103" s="43">
        <f>C103+'услуги по передаче 2 полугодие '!$G$13</f>
        <v>3.87768</v>
      </c>
      <c r="J103" s="3">
        <f>C103+'услуги по передаче 2 полугодие '!$H$13</f>
        <v>1.5663099999999999</v>
      </c>
    </row>
    <row r="104" spans="1:10" ht="12.75">
      <c r="A104" s="31">
        <v>40820</v>
      </c>
      <c r="B104" s="29">
        <v>13</v>
      </c>
      <c r="C104" s="41">
        <f>октябрь!C126/1000</f>
        <v>1.17267</v>
      </c>
      <c r="D104" s="41">
        <f>октябрь!D126/1000</f>
        <v>0</v>
      </c>
      <c r="E104" s="41">
        <f>октябрь!E126/1000</f>
        <v>0.04489</v>
      </c>
      <c r="F104" s="43">
        <f>C104+'услуги по передаче 2 полугодие '!$D$13</f>
        <v>2.57172</v>
      </c>
      <c r="G104" s="43">
        <f>C104+'услуги по передаче 2 полугодие '!$E$13</f>
        <v>3.1177</v>
      </c>
      <c r="H104" s="43">
        <f>C104+'услуги по передаче 2 полугодие '!$F$13</f>
        <v>3.31249</v>
      </c>
      <c r="I104" s="43">
        <f>C104+'услуги по передаче 2 полугодие '!$G$13</f>
        <v>3.88957</v>
      </c>
      <c r="J104" s="3">
        <f>C104+'услуги по передаче 2 полугодие '!$H$13</f>
        <v>1.5782</v>
      </c>
    </row>
    <row r="105" spans="1:10" ht="12.75">
      <c r="A105" s="31">
        <v>40820</v>
      </c>
      <c r="B105" s="29">
        <v>14</v>
      </c>
      <c r="C105" s="41">
        <f>октябрь!C127/1000</f>
        <v>1.16712</v>
      </c>
      <c r="D105" s="41">
        <f>октябрь!D127/1000</f>
        <v>0</v>
      </c>
      <c r="E105" s="41">
        <f>октябрь!E127/1000</f>
        <v>0.0634</v>
      </c>
      <c r="F105" s="43">
        <f>C105+'услуги по передаче 2 полугодие '!$D$13</f>
        <v>2.5661699999999996</v>
      </c>
      <c r="G105" s="43">
        <f>C105+'услуги по передаче 2 полугодие '!$E$13</f>
        <v>3.1121499999999997</v>
      </c>
      <c r="H105" s="43">
        <f>C105+'услуги по передаче 2 полугодие '!$F$13</f>
        <v>3.30694</v>
      </c>
      <c r="I105" s="43">
        <f>C105+'услуги по передаче 2 полугодие '!$G$13</f>
        <v>3.8840199999999996</v>
      </c>
      <c r="J105" s="3">
        <f>C105+'услуги по передаче 2 полугодие '!$H$13</f>
        <v>1.5726499999999999</v>
      </c>
    </row>
    <row r="106" spans="1:10" ht="12.75">
      <c r="A106" s="31">
        <v>40820</v>
      </c>
      <c r="B106" s="29">
        <v>15</v>
      </c>
      <c r="C106" s="41">
        <f>октябрь!C128/1000</f>
        <v>1.15541</v>
      </c>
      <c r="D106" s="41">
        <f>октябрь!D128/1000</f>
        <v>0</v>
      </c>
      <c r="E106" s="41">
        <f>октябрь!E128/1000</f>
        <v>0.057159999999999996</v>
      </c>
      <c r="F106" s="43">
        <f>C106+'услуги по передаче 2 полугодие '!$D$13</f>
        <v>2.5544599999999997</v>
      </c>
      <c r="G106" s="43">
        <f>C106+'услуги по передаче 2 полугодие '!$E$13</f>
        <v>3.10044</v>
      </c>
      <c r="H106" s="43">
        <f>C106+'услуги по передаче 2 полугодие '!$F$13</f>
        <v>3.29523</v>
      </c>
      <c r="I106" s="43">
        <f>C106+'услуги по передаче 2 полугодие '!$G$13</f>
        <v>3.8723099999999997</v>
      </c>
      <c r="J106" s="3">
        <f>C106+'услуги по передаче 2 полугодие '!$H$13</f>
        <v>1.56094</v>
      </c>
    </row>
    <row r="107" spans="1:10" ht="12.75">
      <c r="A107" s="31">
        <v>40820</v>
      </c>
      <c r="B107" s="29">
        <v>16</v>
      </c>
      <c r="C107" s="41">
        <f>октябрь!C129/1000</f>
        <v>1.14712</v>
      </c>
      <c r="D107" s="41">
        <f>октябрь!D129/1000</f>
        <v>0</v>
      </c>
      <c r="E107" s="41">
        <f>октябрь!E129/1000</f>
        <v>0.09484999999999999</v>
      </c>
      <c r="F107" s="43">
        <f>C107+'услуги по передаче 2 полугодие '!$D$13</f>
        <v>2.54617</v>
      </c>
      <c r="G107" s="43">
        <f>C107+'услуги по передаче 2 полугодие '!$E$13</f>
        <v>3.09215</v>
      </c>
      <c r="H107" s="43">
        <f>C107+'услуги по передаче 2 полугодие '!$F$13</f>
        <v>3.2869399999999995</v>
      </c>
      <c r="I107" s="43">
        <f>C107+'услуги по передаче 2 полугодие '!$G$13</f>
        <v>3.86402</v>
      </c>
      <c r="J107" s="3">
        <f>C107+'услуги по передаче 2 полугодие '!$H$13</f>
        <v>1.5526499999999999</v>
      </c>
    </row>
    <row r="108" spans="1:10" ht="12.75">
      <c r="A108" s="31">
        <v>40820</v>
      </c>
      <c r="B108" s="29">
        <v>17</v>
      </c>
      <c r="C108" s="41">
        <f>октябрь!C130/1000</f>
        <v>1.13885</v>
      </c>
      <c r="D108" s="41">
        <f>октябрь!D130/1000</f>
        <v>0</v>
      </c>
      <c r="E108" s="41">
        <f>октябрь!E130/1000</f>
        <v>0.04268</v>
      </c>
      <c r="F108" s="43">
        <f>C108+'услуги по передаче 2 полугодие '!$D$13</f>
        <v>2.5378999999999996</v>
      </c>
      <c r="G108" s="43">
        <f>C108+'услуги по передаче 2 полугодие '!$E$13</f>
        <v>3.0838799999999997</v>
      </c>
      <c r="H108" s="43">
        <f>C108+'услуги по передаче 2 полугодие '!$F$13</f>
        <v>3.27867</v>
      </c>
      <c r="I108" s="43">
        <f>C108+'услуги по передаче 2 полугодие '!$G$13</f>
        <v>3.8557499999999996</v>
      </c>
      <c r="J108" s="3">
        <f>C108+'услуги по передаче 2 полугодие '!$H$13</f>
        <v>1.5443799999999999</v>
      </c>
    </row>
    <row r="109" spans="1:10" ht="12.75">
      <c r="A109" s="31">
        <v>40820</v>
      </c>
      <c r="B109" s="29">
        <v>18</v>
      </c>
      <c r="C109" s="41">
        <f>октябрь!C131/1000</f>
        <v>1.18604</v>
      </c>
      <c r="D109" s="41">
        <f>октябрь!D131/1000</f>
        <v>0</v>
      </c>
      <c r="E109" s="41">
        <f>октябрь!E131/1000</f>
        <v>0.023579999999999997</v>
      </c>
      <c r="F109" s="43">
        <f>C109+'услуги по передаче 2 полугодие '!$D$13</f>
        <v>2.58509</v>
      </c>
      <c r="G109" s="43">
        <f>C109+'услуги по передаче 2 полугодие '!$E$13</f>
        <v>3.1310700000000002</v>
      </c>
      <c r="H109" s="43">
        <f>C109+'услуги по передаче 2 полугодие '!$F$13</f>
        <v>3.3258599999999996</v>
      </c>
      <c r="I109" s="43">
        <f>C109+'услуги по передаче 2 полугодие '!$G$13</f>
        <v>3.90294</v>
      </c>
      <c r="J109" s="3">
        <f>C109+'услуги по передаче 2 полугодие '!$H$13</f>
        <v>1.59157</v>
      </c>
    </row>
    <row r="110" spans="1:10" ht="12.75">
      <c r="A110" s="31">
        <v>40820</v>
      </c>
      <c r="B110" s="29">
        <v>19</v>
      </c>
      <c r="C110" s="41">
        <f>октябрь!C132/1000</f>
        <v>1.2676800000000001</v>
      </c>
      <c r="D110" s="41">
        <f>октябрь!D132/1000</f>
        <v>0</v>
      </c>
      <c r="E110" s="41">
        <f>октябрь!E132/1000</f>
        <v>0.01112</v>
      </c>
      <c r="F110" s="43">
        <f>C110+'услуги по передаче 2 полугодие '!$D$13</f>
        <v>2.6667300000000003</v>
      </c>
      <c r="G110" s="43">
        <f>C110+'услуги по передаче 2 полугодие '!$E$13</f>
        <v>3.2127100000000004</v>
      </c>
      <c r="H110" s="43">
        <f>C110+'услуги по передаче 2 полугодие '!$F$13</f>
        <v>3.4074999999999998</v>
      </c>
      <c r="I110" s="43">
        <f>C110+'услуги по передаче 2 полугодие '!$G$13</f>
        <v>3.9845800000000002</v>
      </c>
      <c r="J110" s="3">
        <f>C110+'услуги по передаче 2 полугодие '!$H$13</f>
        <v>1.67321</v>
      </c>
    </row>
    <row r="111" spans="1:10" ht="12.75">
      <c r="A111" s="31">
        <v>40820</v>
      </c>
      <c r="B111" s="29">
        <v>20</v>
      </c>
      <c r="C111" s="41">
        <f>октябрь!C133/1000</f>
        <v>1.27628</v>
      </c>
      <c r="D111" s="41">
        <f>октябрь!D133/1000</f>
        <v>0</v>
      </c>
      <c r="E111" s="41">
        <f>октябрь!E133/1000</f>
        <v>0.09445</v>
      </c>
      <c r="F111" s="43">
        <f>C111+'услуги по передаче 2 полугодие '!$D$13</f>
        <v>2.6753299999999998</v>
      </c>
      <c r="G111" s="43">
        <f>C111+'услуги по передаче 2 полугодие '!$E$13</f>
        <v>3.22131</v>
      </c>
      <c r="H111" s="43">
        <f>C111+'услуги по передаче 2 полугодие '!$F$13</f>
        <v>3.4161</v>
      </c>
      <c r="I111" s="43">
        <f>C111+'услуги по передаче 2 полугодие '!$G$13</f>
        <v>3.9931799999999997</v>
      </c>
      <c r="J111" s="3">
        <f>C111+'услуги по передаче 2 полугодие '!$H$13</f>
        <v>1.68181</v>
      </c>
    </row>
    <row r="112" spans="1:10" ht="12.75">
      <c r="A112" s="31">
        <v>40820</v>
      </c>
      <c r="B112" s="29">
        <v>21</v>
      </c>
      <c r="C112" s="41">
        <f>октябрь!C134/1000</f>
        <v>1.2286</v>
      </c>
      <c r="D112" s="41">
        <f>октябрь!D134/1000</f>
        <v>0</v>
      </c>
      <c r="E112" s="41">
        <f>октябрь!E134/1000</f>
        <v>0.14637999999999998</v>
      </c>
      <c r="F112" s="43">
        <f>C112+'услуги по передаче 2 полугодие '!$D$13</f>
        <v>2.62765</v>
      </c>
      <c r="G112" s="43">
        <f>C112+'услуги по передаче 2 полугодие '!$E$13</f>
        <v>3.17363</v>
      </c>
      <c r="H112" s="43">
        <f>C112+'услуги по передаче 2 полугодие '!$F$13</f>
        <v>3.3684199999999995</v>
      </c>
      <c r="I112" s="43">
        <f>C112+'услуги по передаче 2 полугодие '!$G$13</f>
        <v>3.9455</v>
      </c>
      <c r="J112" s="3">
        <f>C112+'услуги по передаче 2 полугодие '!$H$13</f>
        <v>1.6341299999999999</v>
      </c>
    </row>
    <row r="113" spans="1:10" ht="12.75">
      <c r="A113" s="31">
        <v>40820</v>
      </c>
      <c r="B113" s="29">
        <v>22</v>
      </c>
      <c r="C113" s="41">
        <f>октябрь!C135/1000</f>
        <v>1.10869</v>
      </c>
      <c r="D113" s="41">
        <f>октябрь!D135/1000</f>
        <v>0</v>
      </c>
      <c r="E113" s="41">
        <f>октябрь!E135/1000</f>
        <v>0.08746999999999999</v>
      </c>
      <c r="F113" s="43">
        <f>C113+'услуги по передаче 2 полугодие '!$D$13</f>
        <v>2.50774</v>
      </c>
      <c r="G113" s="43">
        <f>C113+'услуги по передаче 2 полугодие '!$E$13</f>
        <v>3.05372</v>
      </c>
      <c r="H113" s="43">
        <f>C113+'услуги по передаче 2 полугодие '!$F$13</f>
        <v>3.2485099999999996</v>
      </c>
      <c r="I113" s="43">
        <f>C113+'услуги по передаче 2 полугодие '!$G$13</f>
        <v>3.82559</v>
      </c>
      <c r="J113" s="3">
        <f>C113+'услуги по передаче 2 полугодие '!$H$13</f>
        <v>1.51422</v>
      </c>
    </row>
    <row r="114" spans="1:10" ht="12.75">
      <c r="A114" s="31">
        <v>40820</v>
      </c>
      <c r="B114" s="29">
        <v>23</v>
      </c>
      <c r="C114" s="41">
        <f>октябрь!C136/1000</f>
        <v>1.0396400000000001</v>
      </c>
      <c r="D114" s="41">
        <f>октябрь!D136/1000</f>
        <v>0</v>
      </c>
      <c r="E114" s="41">
        <f>октябрь!E136/1000</f>
        <v>0.07478</v>
      </c>
      <c r="F114" s="43">
        <f>C114+'услуги по передаче 2 полугодие '!$D$13</f>
        <v>2.4386900000000002</v>
      </c>
      <c r="G114" s="43">
        <f>C114+'услуги по передаче 2 полугодие '!$E$13</f>
        <v>2.9846700000000004</v>
      </c>
      <c r="H114" s="43">
        <f>C114+'услуги по передаче 2 полугодие '!$F$13</f>
        <v>3.1794599999999997</v>
      </c>
      <c r="I114" s="43">
        <f>C114+'услуги по передаче 2 полугодие '!$G$13</f>
        <v>3.75654</v>
      </c>
      <c r="J114" s="3">
        <f>C114+'услуги по передаче 2 полугодие '!$H$13</f>
        <v>1.44517</v>
      </c>
    </row>
    <row r="115" spans="1:10" ht="12.75">
      <c r="A115" s="31">
        <v>40821</v>
      </c>
      <c r="B115" s="29">
        <v>0</v>
      </c>
      <c r="C115" s="41">
        <f>октябрь!C137/1000</f>
        <v>0.87205</v>
      </c>
      <c r="D115" s="41">
        <f>октябрь!D137/1000</f>
        <v>0</v>
      </c>
      <c r="E115" s="41">
        <f>октябрь!E137/1000</f>
        <v>0.17038</v>
      </c>
      <c r="F115" s="43">
        <f>C115+'услуги по передаче 2 полугодие '!$D$13</f>
        <v>2.2710999999999997</v>
      </c>
      <c r="G115" s="43">
        <f>C115+'услуги по передаче 2 полугодие '!$E$13</f>
        <v>2.81708</v>
      </c>
      <c r="H115" s="43">
        <f>C115+'услуги по передаче 2 полугодие '!$F$13</f>
        <v>3.01187</v>
      </c>
      <c r="I115" s="43">
        <f>C115+'услуги по передаче 2 полугодие '!$G$13</f>
        <v>3.5889499999999996</v>
      </c>
      <c r="J115" s="3">
        <f>C115+'услуги по передаче 2 полугодие '!$H$13</f>
        <v>1.27758</v>
      </c>
    </row>
    <row r="116" spans="1:10" ht="12.75">
      <c r="A116" s="31">
        <v>40821</v>
      </c>
      <c r="B116" s="29">
        <v>1</v>
      </c>
      <c r="C116" s="41">
        <f>октябрь!C138/1000</f>
        <v>0.72684</v>
      </c>
      <c r="D116" s="41">
        <f>октябрь!D138/1000</f>
        <v>0</v>
      </c>
      <c r="E116" s="41">
        <f>октябрь!E138/1000</f>
        <v>0.05356</v>
      </c>
      <c r="F116" s="43">
        <f>C116+'услуги по передаче 2 полугодие '!$D$13</f>
        <v>2.12589</v>
      </c>
      <c r="G116" s="43">
        <f>C116+'услуги по передаче 2 полугодие '!$E$13</f>
        <v>2.67187</v>
      </c>
      <c r="H116" s="43">
        <f>C116+'услуги по передаче 2 полугодие '!$F$13</f>
        <v>2.86666</v>
      </c>
      <c r="I116" s="43">
        <f>C116+'услуги по передаче 2 полугодие '!$G$13</f>
        <v>3.44374</v>
      </c>
      <c r="J116" s="3">
        <f>C116+'услуги по передаче 2 полугодие '!$H$13</f>
        <v>1.13237</v>
      </c>
    </row>
    <row r="117" spans="1:10" ht="12.75">
      <c r="A117" s="31">
        <v>40821</v>
      </c>
      <c r="B117" s="29">
        <v>2</v>
      </c>
      <c r="C117" s="41">
        <f>октябрь!C139/1000</f>
        <v>0.6872699999999999</v>
      </c>
      <c r="D117" s="41">
        <f>октябрь!D139/1000</f>
        <v>0</v>
      </c>
      <c r="E117" s="41">
        <f>октябрь!E139/1000</f>
        <v>0.04981</v>
      </c>
      <c r="F117" s="43">
        <f>C117+'услуги по передаче 2 полугодие '!$D$13</f>
        <v>2.0863199999999997</v>
      </c>
      <c r="G117" s="43">
        <f>C117+'услуги по передаче 2 полугодие '!$E$13</f>
        <v>2.6323</v>
      </c>
      <c r="H117" s="43">
        <f>C117+'услуги по передаче 2 полугодие '!$F$13</f>
        <v>2.8270899999999997</v>
      </c>
      <c r="I117" s="43">
        <f>C117+'услуги по передаче 2 полугодие '!$G$13</f>
        <v>3.4041699999999997</v>
      </c>
      <c r="J117" s="3">
        <f>C117+'услуги по передаче 2 полугодие '!$H$13</f>
        <v>1.0928</v>
      </c>
    </row>
    <row r="118" spans="1:10" ht="12.75">
      <c r="A118" s="31">
        <v>40821</v>
      </c>
      <c r="B118" s="29">
        <v>3</v>
      </c>
      <c r="C118" s="41">
        <f>октябрь!C140/1000</f>
        <v>0.6768099999999999</v>
      </c>
      <c r="D118" s="41">
        <f>октябрь!D140/1000</f>
        <v>0</v>
      </c>
      <c r="E118" s="41">
        <f>октябрь!E140/1000</f>
        <v>0.00609</v>
      </c>
      <c r="F118" s="43">
        <f>C118+'услуги по передаче 2 полугодие '!$D$13</f>
        <v>2.0758599999999996</v>
      </c>
      <c r="G118" s="43">
        <f>C118+'услуги по передаче 2 полугодие '!$E$13</f>
        <v>2.6218399999999997</v>
      </c>
      <c r="H118" s="43">
        <f>C118+'услуги по передаче 2 полугодие '!$F$13</f>
        <v>2.81663</v>
      </c>
      <c r="I118" s="43">
        <f>C118+'услуги по передаче 2 полугодие '!$G$13</f>
        <v>3.3937099999999996</v>
      </c>
      <c r="J118" s="3">
        <f>C118+'услуги по передаче 2 полугодие '!$H$13</f>
        <v>1.0823399999999999</v>
      </c>
    </row>
    <row r="119" spans="1:10" ht="12.75">
      <c r="A119" s="31">
        <v>40821</v>
      </c>
      <c r="B119" s="29">
        <v>4</v>
      </c>
      <c r="C119" s="41">
        <f>октябрь!C141/1000</f>
        <v>0.74541</v>
      </c>
      <c r="D119" s="41">
        <f>октябрь!D141/1000</f>
        <v>0.04161</v>
      </c>
      <c r="E119" s="41">
        <f>октябрь!E141/1000</f>
        <v>0</v>
      </c>
      <c r="F119" s="43">
        <f>C119+'услуги по передаче 2 полугодие '!$D$13</f>
        <v>2.14446</v>
      </c>
      <c r="G119" s="43">
        <f>C119+'услуги по передаче 2 полугодие '!$E$13</f>
        <v>2.69044</v>
      </c>
      <c r="H119" s="43">
        <f>C119+'услуги по передаче 2 полугодие '!$F$13</f>
        <v>2.88523</v>
      </c>
      <c r="I119" s="43">
        <f>C119+'услуги по передаче 2 полугодие '!$G$13</f>
        <v>3.46231</v>
      </c>
      <c r="J119" s="3">
        <f>C119+'услуги по передаче 2 полугодие '!$H$13</f>
        <v>1.15094</v>
      </c>
    </row>
    <row r="120" spans="1:10" ht="12.75">
      <c r="A120" s="31">
        <v>40821</v>
      </c>
      <c r="B120" s="29">
        <v>5</v>
      </c>
      <c r="C120" s="41">
        <f>октябрь!C142/1000</f>
        <v>0.8297</v>
      </c>
      <c r="D120" s="41">
        <f>октябрь!D142/1000</f>
        <v>0.08864</v>
      </c>
      <c r="E120" s="41">
        <f>октябрь!E142/1000</f>
        <v>0</v>
      </c>
      <c r="F120" s="43">
        <f>C120+'услуги по передаче 2 полугодие '!$D$13</f>
        <v>2.22875</v>
      </c>
      <c r="G120" s="43">
        <f>C120+'услуги по передаче 2 полугодие '!$E$13</f>
        <v>2.77473</v>
      </c>
      <c r="H120" s="43">
        <f>C120+'услуги по передаче 2 полугодие '!$F$13</f>
        <v>2.9695199999999997</v>
      </c>
      <c r="I120" s="43">
        <f>C120+'услуги по передаче 2 полугодие '!$G$13</f>
        <v>3.5465999999999998</v>
      </c>
      <c r="J120" s="3">
        <f>C120+'услуги по передаче 2 полугодие '!$H$13</f>
        <v>1.23523</v>
      </c>
    </row>
    <row r="121" spans="1:10" ht="12.75">
      <c r="A121" s="31">
        <v>40821</v>
      </c>
      <c r="B121" s="29">
        <v>6</v>
      </c>
      <c r="C121" s="41">
        <f>октябрь!C143/1000</f>
        <v>0.9719800000000001</v>
      </c>
      <c r="D121" s="41">
        <f>октябрь!D143/1000</f>
        <v>0.08834</v>
      </c>
      <c r="E121" s="41">
        <f>октябрь!E143/1000</f>
        <v>0</v>
      </c>
      <c r="F121" s="43">
        <f>C121+'услуги по передаче 2 полугодие '!$D$13</f>
        <v>2.37103</v>
      </c>
      <c r="G121" s="43">
        <f>C121+'услуги по передаче 2 полугодие '!$E$13</f>
        <v>2.9170100000000003</v>
      </c>
      <c r="H121" s="43">
        <f>C121+'услуги по передаче 2 полугодие '!$F$13</f>
        <v>3.1117999999999997</v>
      </c>
      <c r="I121" s="43">
        <f>C121+'услуги по передаче 2 полугодие '!$G$13</f>
        <v>3.68888</v>
      </c>
      <c r="J121" s="3">
        <f>C121+'услуги по передаче 2 полугодие '!$H$13</f>
        <v>1.37751</v>
      </c>
    </row>
    <row r="122" spans="1:10" ht="12.75">
      <c r="A122" s="31">
        <v>40821</v>
      </c>
      <c r="B122" s="29">
        <v>7</v>
      </c>
      <c r="C122" s="41">
        <f>октябрь!C144/1000</f>
        <v>1.08549</v>
      </c>
      <c r="D122" s="41">
        <f>октябрь!D144/1000</f>
        <v>0.02978</v>
      </c>
      <c r="E122" s="41">
        <f>октябрь!E144/1000</f>
        <v>0</v>
      </c>
      <c r="F122" s="43">
        <f>C122+'услуги по передаче 2 полугодие '!$D$13</f>
        <v>2.48454</v>
      </c>
      <c r="G122" s="43">
        <f>C122+'услуги по передаче 2 полугодие '!$E$13</f>
        <v>3.03052</v>
      </c>
      <c r="H122" s="43">
        <f>C122+'услуги по передаче 2 полугодие '!$F$13</f>
        <v>3.22531</v>
      </c>
      <c r="I122" s="43">
        <f>C122+'услуги по передаче 2 полугодие '!$G$13</f>
        <v>3.80239</v>
      </c>
      <c r="J122" s="3">
        <f>C122+'услуги по передаче 2 полугодие '!$H$13</f>
        <v>1.49102</v>
      </c>
    </row>
    <row r="123" spans="1:10" ht="12.75">
      <c r="A123" s="31">
        <v>40821</v>
      </c>
      <c r="B123" s="29">
        <v>8</v>
      </c>
      <c r="C123" s="41">
        <f>октябрь!C145/1000</f>
        <v>1.12244</v>
      </c>
      <c r="D123" s="41">
        <f>октябрь!D145/1000</f>
        <v>0.056420000000000005</v>
      </c>
      <c r="E123" s="41">
        <f>октябрь!E145/1000</f>
        <v>0</v>
      </c>
      <c r="F123" s="43">
        <f>C123+'услуги по передаче 2 полугодие '!$D$13</f>
        <v>2.52149</v>
      </c>
      <c r="G123" s="43">
        <f>C123+'услуги по передаче 2 полугодие '!$E$13</f>
        <v>3.06747</v>
      </c>
      <c r="H123" s="43">
        <f>C123+'услуги по передаче 2 полугодие '!$F$13</f>
        <v>3.26226</v>
      </c>
      <c r="I123" s="43">
        <f>C123+'услуги по передаче 2 полугодие '!$G$13</f>
        <v>3.83934</v>
      </c>
      <c r="J123" s="3">
        <f>C123+'услуги по передаче 2 полугодие '!$H$13</f>
        <v>1.52797</v>
      </c>
    </row>
    <row r="124" spans="1:10" ht="12.75">
      <c r="A124" s="31">
        <v>40821</v>
      </c>
      <c r="B124" s="29">
        <v>9</v>
      </c>
      <c r="C124" s="41">
        <f>октябрь!C146/1000</f>
        <v>1.1793099999999999</v>
      </c>
      <c r="D124" s="41">
        <f>октябрь!D146/1000</f>
        <v>0.0389</v>
      </c>
      <c r="E124" s="41">
        <f>октябрь!E146/1000</f>
        <v>0</v>
      </c>
      <c r="F124" s="43">
        <f>C124+'услуги по передаче 2 полугодие '!$D$13</f>
        <v>2.57836</v>
      </c>
      <c r="G124" s="43">
        <f>C124+'услуги по передаче 2 полугодие '!$E$13</f>
        <v>3.12434</v>
      </c>
      <c r="H124" s="43">
        <f>C124+'услуги по передаче 2 полугодие '!$F$13</f>
        <v>3.3191299999999995</v>
      </c>
      <c r="I124" s="43">
        <f>C124+'услуги по передаче 2 полугодие '!$G$13</f>
        <v>3.89621</v>
      </c>
      <c r="J124" s="3">
        <f>C124+'услуги по передаче 2 полугодие '!$H$13</f>
        <v>1.5848399999999998</v>
      </c>
    </row>
    <row r="125" spans="1:10" ht="12.75">
      <c r="A125" s="31">
        <v>40821</v>
      </c>
      <c r="B125" s="29">
        <v>10</v>
      </c>
      <c r="C125" s="41">
        <f>октябрь!C147/1000</f>
        <v>1.1813900000000002</v>
      </c>
      <c r="D125" s="41">
        <f>октябрь!D147/1000</f>
        <v>0</v>
      </c>
      <c r="E125" s="41">
        <f>октябрь!E147/1000</f>
        <v>0.010289999999999999</v>
      </c>
      <c r="F125" s="43">
        <f>C125+'услуги по передаче 2 полугодие '!$D$13</f>
        <v>2.5804400000000003</v>
      </c>
      <c r="G125" s="43">
        <f>C125+'услуги по передаче 2 полугодие '!$E$13</f>
        <v>3.1264200000000004</v>
      </c>
      <c r="H125" s="43">
        <f>C125+'услуги по передаче 2 полугодие '!$F$13</f>
        <v>3.3212099999999998</v>
      </c>
      <c r="I125" s="43">
        <f>C125+'услуги по передаче 2 полугодие '!$G$13</f>
        <v>3.8982900000000003</v>
      </c>
      <c r="J125" s="3">
        <f>C125+'услуги по передаче 2 полугодие '!$H$13</f>
        <v>1.58692</v>
      </c>
    </row>
    <row r="126" spans="1:10" ht="12.75">
      <c r="A126" s="31">
        <v>40821</v>
      </c>
      <c r="B126" s="29">
        <v>11</v>
      </c>
      <c r="C126" s="41">
        <f>октябрь!C148/1000</f>
        <v>1.16285</v>
      </c>
      <c r="D126" s="41">
        <f>октябрь!D148/1000</f>
        <v>0</v>
      </c>
      <c r="E126" s="41">
        <f>октябрь!E148/1000</f>
        <v>0.019350000000000003</v>
      </c>
      <c r="F126" s="43">
        <f>C126+'услуги по передаче 2 полугодие '!$D$13</f>
        <v>2.5618999999999996</v>
      </c>
      <c r="G126" s="43">
        <f>C126+'услуги по передаче 2 полугодие '!$E$13</f>
        <v>3.1078799999999998</v>
      </c>
      <c r="H126" s="43">
        <f>C126+'услуги по передаче 2 полугодие '!$F$13</f>
        <v>3.30267</v>
      </c>
      <c r="I126" s="43">
        <f>C126+'услуги по передаче 2 полугодие '!$G$13</f>
        <v>3.8797499999999996</v>
      </c>
      <c r="J126" s="3">
        <f>C126+'услуги по передаче 2 полугодие '!$H$13</f>
        <v>1.5683799999999999</v>
      </c>
    </row>
    <row r="127" spans="1:10" ht="12.75">
      <c r="A127" s="31">
        <v>40821</v>
      </c>
      <c r="B127" s="29">
        <v>12</v>
      </c>
      <c r="C127" s="41">
        <f>октябрь!C149/1000</f>
        <v>1.1553</v>
      </c>
      <c r="D127" s="41">
        <f>октябрь!D149/1000</f>
        <v>0</v>
      </c>
      <c r="E127" s="41">
        <f>октябрь!E149/1000</f>
        <v>0.014</v>
      </c>
      <c r="F127" s="43">
        <f>C127+'услуги по передаче 2 полугодие '!$D$13</f>
        <v>2.55435</v>
      </c>
      <c r="G127" s="43">
        <f>C127+'услуги по передаче 2 полугодие '!$E$13</f>
        <v>3.10033</v>
      </c>
      <c r="H127" s="43">
        <f>C127+'услуги по передаче 2 полугодие '!$F$13</f>
        <v>3.29512</v>
      </c>
      <c r="I127" s="43">
        <f>C127+'услуги по передаче 2 полугодие '!$G$13</f>
        <v>3.8722</v>
      </c>
      <c r="J127" s="3">
        <f>C127+'услуги по передаче 2 полугодие '!$H$13</f>
        <v>1.56083</v>
      </c>
    </row>
    <row r="128" spans="1:10" ht="12.75">
      <c r="A128" s="31">
        <v>40821</v>
      </c>
      <c r="B128" s="29">
        <v>13</v>
      </c>
      <c r="C128" s="41">
        <f>октябрь!C150/1000</f>
        <v>1.17727</v>
      </c>
      <c r="D128" s="41">
        <f>октябрь!D150/1000</f>
        <v>0</v>
      </c>
      <c r="E128" s="41">
        <f>октябрь!E150/1000</f>
        <v>0.03337</v>
      </c>
      <c r="F128" s="43">
        <f>C128+'услуги по передаче 2 полугодие '!$D$13</f>
        <v>2.57632</v>
      </c>
      <c r="G128" s="43">
        <f>C128+'услуги по передаче 2 полугодие '!$E$13</f>
        <v>3.1223</v>
      </c>
      <c r="H128" s="43">
        <f>C128+'услуги по передаче 2 полугодие '!$F$13</f>
        <v>3.31709</v>
      </c>
      <c r="I128" s="43">
        <f>C128+'услуги по передаче 2 полугодие '!$G$13</f>
        <v>3.89417</v>
      </c>
      <c r="J128" s="3">
        <f>C128+'услуги по передаче 2 полугодие '!$H$13</f>
        <v>1.5828</v>
      </c>
    </row>
    <row r="129" spans="1:10" ht="12.75">
      <c r="A129" s="31">
        <v>40821</v>
      </c>
      <c r="B129" s="29">
        <v>14</v>
      </c>
      <c r="C129" s="41">
        <f>октябрь!C151/1000</f>
        <v>1.15455</v>
      </c>
      <c r="D129" s="41">
        <f>октябрь!D151/1000</f>
        <v>0</v>
      </c>
      <c r="E129" s="41">
        <f>октябрь!E151/1000</f>
        <v>0.05831</v>
      </c>
      <c r="F129" s="43">
        <f>C129+'услуги по передаче 2 полугодие '!$D$13</f>
        <v>2.5536</v>
      </c>
      <c r="G129" s="43">
        <f>C129+'услуги по передаче 2 полугодие '!$E$13</f>
        <v>3.09958</v>
      </c>
      <c r="H129" s="43">
        <f>C129+'услуги по передаче 2 полугодие '!$F$13</f>
        <v>3.29437</v>
      </c>
      <c r="I129" s="43">
        <f>C129+'услуги по передаче 2 полугодие '!$G$13</f>
        <v>3.87145</v>
      </c>
      <c r="J129" s="3">
        <f>C129+'услуги по передаче 2 полугодие '!$H$13</f>
        <v>1.56008</v>
      </c>
    </row>
    <row r="130" spans="1:10" ht="12.75">
      <c r="A130" s="31">
        <v>40821</v>
      </c>
      <c r="B130" s="29">
        <v>15</v>
      </c>
      <c r="C130" s="41">
        <f>октябрь!C152/1000</f>
        <v>1.14737</v>
      </c>
      <c r="D130" s="41">
        <f>октябрь!D152/1000</f>
        <v>0</v>
      </c>
      <c r="E130" s="41">
        <f>октябрь!E152/1000</f>
        <v>0.05715</v>
      </c>
      <c r="F130" s="43">
        <f>C130+'услуги по передаче 2 полугодие '!$D$13</f>
        <v>2.54642</v>
      </c>
      <c r="G130" s="43">
        <f>C130+'услуги по передаче 2 полугодие '!$E$13</f>
        <v>3.0924</v>
      </c>
      <c r="H130" s="43">
        <f>C130+'услуги по передаче 2 полугодие '!$F$13</f>
        <v>3.28719</v>
      </c>
      <c r="I130" s="43">
        <f>C130+'услуги по передаче 2 полугодие '!$G$13</f>
        <v>3.86427</v>
      </c>
      <c r="J130" s="3">
        <f>C130+'услуги по передаче 2 полугодие '!$H$13</f>
        <v>1.5529</v>
      </c>
    </row>
    <row r="131" spans="1:10" ht="12.75">
      <c r="A131" s="31">
        <v>40821</v>
      </c>
      <c r="B131" s="29">
        <v>16</v>
      </c>
      <c r="C131" s="41">
        <f>октябрь!C153/1000</f>
        <v>1.12124</v>
      </c>
      <c r="D131" s="41">
        <f>октябрь!D153/1000</f>
        <v>0</v>
      </c>
      <c r="E131" s="41">
        <f>октябрь!E153/1000</f>
        <v>0.03814</v>
      </c>
      <c r="F131" s="43">
        <f>C131+'услуги по передаче 2 полугодие '!$D$13</f>
        <v>2.52029</v>
      </c>
      <c r="G131" s="43">
        <f>C131+'услуги по передаче 2 полугодие '!$E$13</f>
        <v>3.0662700000000003</v>
      </c>
      <c r="H131" s="43">
        <f>C131+'услуги по передаче 2 полугодие '!$F$13</f>
        <v>3.2610599999999996</v>
      </c>
      <c r="I131" s="43">
        <f>C131+'услуги по передаче 2 полугодие '!$G$13</f>
        <v>3.83814</v>
      </c>
      <c r="J131" s="3">
        <f>C131+'услуги по передаче 2 полугодие '!$H$13</f>
        <v>1.52677</v>
      </c>
    </row>
    <row r="132" spans="1:10" ht="12.75">
      <c r="A132" s="31">
        <v>40821</v>
      </c>
      <c r="B132" s="29">
        <v>17</v>
      </c>
      <c r="C132" s="41">
        <f>октябрь!C154/1000</f>
        <v>1.11127</v>
      </c>
      <c r="D132" s="41">
        <f>октябрь!D154/1000</f>
        <v>0</v>
      </c>
      <c r="E132" s="41">
        <f>октябрь!E154/1000</f>
        <v>0.02016</v>
      </c>
      <c r="F132" s="43">
        <f>C132+'услуги по передаче 2 полугодие '!$D$13</f>
        <v>2.51032</v>
      </c>
      <c r="G132" s="43">
        <f>C132+'услуги по передаче 2 полугодие '!$E$13</f>
        <v>3.0563000000000002</v>
      </c>
      <c r="H132" s="43">
        <f>C132+'услуги по передаче 2 полугодие '!$F$13</f>
        <v>3.2510899999999996</v>
      </c>
      <c r="I132" s="43">
        <f>C132+'услуги по передаче 2 полугодие '!$G$13</f>
        <v>3.82817</v>
      </c>
      <c r="J132" s="3">
        <f>C132+'услуги по передаче 2 полугодие '!$H$13</f>
        <v>1.5168</v>
      </c>
    </row>
    <row r="133" spans="1:10" ht="12.75">
      <c r="A133" s="31">
        <v>40821</v>
      </c>
      <c r="B133" s="29">
        <v>18</v>
      </c>
      <c r="C133" s="41">
        <f>октябрь!C155/1000</f>
        <v>1.14169</v>
      </c>
      <c r="D133" s="41">
        <f>октябрь!D155/1000</f>
        <v>0.01485</v>
      </c>
      <c r="E133" s="41">
        <f>октябрь!E155/1000</f>
        <v>0</v>
      </c>
      <c r="F133" s="43">
        <f>C133+'услуги по передаче 2 полугодие '!$D$13</f>
        <v>2.54074</v>
      </c>
      <c r="G133" s="43">
        <f>C133+'услуги по передаче 2 полугодие '!$E$13</f>
        <v>3.08672</v>
      </c>
      <c r="H133" s="43">
        <f>C133+'услуги по передаче 2 полугодие '!$F$13</f>
        <v>3.28151</v>
      </c>
      <c r="I133" s="43">
        <f>C133+'услуги по передаче 2 полугодие '!$G$13</f>
        <v>3.85859</v>
      </c>
      <c r="J133" s="3">
        <f>C133+'услуги по передаче 2 полугодие '!$H$13</f>
        <v>1.54722</v>
      </c>
    </row>
    <row r="134" spans="1:10" ht="12.75">
      <c r="A134" s="31">
        <v>40821</v>
      </c>
      <c r="B134" s="29">
        <v>19</v>
      </c>
      <c r="C134" s="41">
        <f>октябрь!C156/1000</f>
        <v>1.1981700000000002</v>
      </c>
      <c r="D134" s="41">
        <f>октябрь!D156/1000</f>
        <v>0.00035999999999999997</v>
      </c>
      <c r="E134" s="41">
        <f>октябрь!E156/1000</f>
        <v>0.006809999999999999</v>
      </c>
      <c r="F134" s="43">
        <f>C134+'услуги по передаче 2 полугодие '!$D$13</f>
        <v>2.59722</v>
      </c>
      <c r="G134" s="43">
        <f>C134+'услуги по передаче 2 полугодие '!$E$13</f>
        <v>3.1432</v>
      </c>
      <c r="H134" s="43">
        <f>C134+'услуги по передаче 2 полугодие '!$F$13</f>
        <v>3.33799</v>
      </c>
      <c r="I134" s="43">
        <f>C134+'услуги по передаче 2 полугодие '!$G$13</f>
        <v>3.91507</v>
      </c>
      <c r="J134" s="3">
        <f>C134+'услуги по передаче 2 полугодие '!$H$13</f>
        <v>1.6037000000000001</v>
      </c>
    </row>
    <row r="135" spans="1:10" ht="12.75">
      <c r="A135" s="31">
        <v>40821</v>
      </c>
      <c r="B135" s="29">
        <v>20</v>
      </c>
      <c r="C135" s="41">
        <f>октябрь!C157/1000</f>
        <v>1.19431</v>
      </c>
      <c r="D135" s="41">
        <f>октябрь!D157/1000</f>
        <v>0</v>
      </c>
      <c r="E135" s="41">
        <f>октябрь!E157/1000</f>
        <v>0.046979999999999994</v>
      </c>
      <c r="F135" s="43">
        <f>C135+'услуги по передаче 2 полугодие '!$D$13</f>
        <v>2.5933599999999997</v>
      </c>
      <c r="G135" s="43">
        <f>C135+'услуги по передаче 2 полугодие '!$E$13</f>
        <v>3.13934</v>
      </c>
      <c r="H135" s="43">
        <f>C135+'услуги по передаче 2 полугодие '!$F$13</f>
        <v>3.33413</v>
      </c>
      <c r="I135" s="43">
        <f>C135+'услуги по передаче 2 полугодие '!$G$13</f>
        <v>3.9112099999999996</v>
      </c>
      <c r="J135" s="3">
        <f>C135+'услуги по передаче 2 полугодие '!$H$13</f>
        <v>1.59984</v>
      </c>
    </row>
    <row r="136" spans="1:10" ht="12.75">
      <c r="A136" s="31">
        <v>40821</v>
      </c>
      <c r="B136" s="29">
        <v>21</v>
      </c>
      <c r="C136" s="41">
        <f>октябрь!C158/1000</f>
        <v>1.17909</v>
      </c>
      <c r="D136" s="41">
        <f>октябрь!D158/1000</f>
        <v>0</v>
      </c>
      <c r="E136" s="41">
        <f>октябрь!E158/1000</f>
        <v>0.07808</v>
      </c>
      <c r="F136" s="43">
        <f>C136+'услуги по передаче 2 полугодие '!$D$13</f>
        <v>2.57814</v>
      </c>
      <c r="G136" s="43">
        <f>C136+'услуги по передаче 2 полугодие '!$E$13</f>
        <v>3.12412</v>
      </c>
      <c r="H136" s="43">
        <f>C136+'услуги по передаче 2 полугодие '!$F$13</f>
        <v>3.31891</v>
      </c>
      <c r="I136" s="43">
        <f>C136+'услуги по передаче 2 полугодие '!$G$13</f>
        <v>3.89599</v>
      </c>
      <c r="J136" s="3">
        <f>C136+'услуги по передаче 2 полугодие '!$H$13</f>
        <v>1.58462</v>
      </c>
    </row>
    <row r="137" spans="1:10" ht="12.75">
      <c r="A137" s="31">
        <v>40821</v>
      </c>
      <c r="B137" s="29">
        <v>22</v>
      </c>
      <c r="C137" s="41">
        <f>октябрь!C159/1000</f>
        <v>1.07405</v>
      </c>
      <c r="D137" s="41">
        <f>октябрь!D159/1000</f>
        <v>0</v>
      </c>
      <c r="E137" s="41">
        <f>октябрь!E159/1000</f>
        <v>0.03705</v>
      </c>
      <c r="F137" s="43">
        <f>C137+'услуги по передаче 2 полугодие '!$D$13</f>
        <v>2.4730999999999996</v>
      </c>
      <c r="G137" s="43">
        <f>C137+'услуги по передаче 2 полугодие '!$E$13</f>
        <v>3.0190799999999998</v>
      </c>
      <c r="H137" s="43">
        <f>C137+'услуги по передаче 2 полугодие '!$F$13</f>
        <v>3.21387</v>
      </c>
      <c r="I137" s="43">
        <f>C137+'услуги по передаче 2 полугодие '!$G$13</f>
        <v>3.7909499999999996</v>
      </c>
      <c r="J137" s="3">
        <f>C137+'услуги по передаче 2 полугодие '!$H$13</f>
        <v>1.47958</v>
      </c>
    </row>
    <row r="138" spans="1:10" ht="12.75">
      <c r="A138" s="31">
        <v>40821</v>
      </c>
      <c r="B138" s="29">
        <v>23</v>
      </c>
      <c r="C138" s="41">
        <f>октябрь!C160/1000</f>
        <v>0.96704</v>
      </c>
      <c r="D138" s="41">
        <f>октябрь!D160/1000</f>
        <v>0</v>
      </c>
      <c r="E138" s="41">
        <f>октябрь!E160/1000</f>
        <v>0.09143000000000001</v>
      </c>
      <c r="F138" s="43">
        <f>C138+'услуги по передаче 2 полугодие '!$D$13</f>
        <v>2.36609</v>
      </c>
      <c r="G138" s="43">
        <f>C138+'услуги по передаче 2 полугодие '!$E$13</f>
        <v>2.91207</v>
      </c>
      <c r="H138" s="43">
        <f>C138+'услуги по передаче 2 полугодие '!$F$13</f>
        <v>3.1068599999999997</v>
      </c>
      <c r="I138" s="43">
        <f>C138+'услуги по передаче 2 полугодие '!$G$13</f>
        <v>3.6839399999999998</v>
      </c>
      <c r="J138" s="3">
        <f>C138+'услуги по передаче 2 полугодие '!$H$13</f>
        <v>1.37257</v>
      </c>
    </row>
    <row r="139" spans="1:10" ht="12.75">
      <c r="A139" s="31">
        <v>40822</v>
      </c>
      <c r="B139" s="29">
        <v>0</v>
      </c>
      <c r="C139" s="41">
        <f>октябрь!C161/1000</f>
        <v>0.92376</v>
      </c>
      <c r="D139" s="41">
        <f>октябрь!D161/1000</f>
        <v>0</v>
      </c>
      <c r="E139" s="41">
        <f>октябрь!E161/1000</f>
        <v>0.24806999999999998</v>
      </c>
      <c r="F139" s="43">
        <f>C139+'услуги по передаче 2 полугодие '!$D$13</f>
        <v>2.32281</v>
      </c>
      <c r="G139" s="43">
        <f>C139+'услуги по передаче 2 полугодие '!$E$13</f>
        <v>2.86879</v>
      </c>
      <c r="H139" s="43">
        <f>C139+'услуги по передаче 2 полугодие '!$F$13</f>
        <v>3.06358</v>
      </c>
      <c r="I139" s="43">
        <f>C139+'услуги по передаче 2 полугодие '!$G$13</f>
        <v>3.64066</v>
      </c>
      <c r="J139" s="3">
        <f>C139+'услуги по передаче 2 полугодие '!$H$13</f>
        <v>1.32929</v>
      </c>
    </row>
    <row r="140" spans="1:10" ht="12.75">
      <c r="A140" s="31">
        <v>40822</v>
      </c>
      <c r="B140" s="29">
        <v>1</v>
      </c>
      <c r="C140" s="41">
        <f>октябрь!C162/1000</f>
        <v>0.84187</v>
      </c>
      <c r="D140" s="41">
        <f>октябрь!D162/1000</f>
        <v>0</v>
      </c>
      <c r="E140" s="41">
        <f>октябрь!E162/1000</f>
        <v>0.21533000000000002</v>
      </c>
      <c r="F140" s="43">
        <f>C140+'услуги по передаче 2 полугодие '!$D$13</f>
        <v>2.24092</v>
      </c>
      <c r="G140" s="43">
        <f>C140+'услуги по передаче 2 полугодие '!$E$13</f>
        <v>2.7869</v>
      </c>
      <c r="H140" s="43">
        <f>C140+'услуги по передаче 2 полугодие '!$F$13</f>
        <v>2.98169</v>
      </c>
      <c r="I140" s="43">
        <f>C140+'услуги по передаче 2 полугодие '!$G$13</f>
        <v>3.55877</v>
      </c>
      <c r="J140" s="3">
        <f>C140+'услуги по передаче 2 полугодие '!$H$13</f>
        <v>1.2474</v>
      </c>
    </row>
    <row r="141" spans="1:10" ht="12.75">
      <c r="A141" s="31">
        <v>40822</v>
      </c>
      <c r="B141" s="29">
        <v>2</v>
      </c>
      <c r="C141" s="41">
        <f>октябрь!C163/1000</f>
        <v>0.70031</v>
      </c>
      <c r="D141" s="41">
        <f>октябрь!D163/1000</f>
        <v>0</v>
      </c>
      <c r="E141" s="41">
        <f>октябрь!E163/1000</f>
        <v>0.09004999999999999</v>
      </c>
      <c r="F141" s="43">
        <f>C141+'услуги по передаче 2 полугодие '!$D$13</f>
        <v>2.09936</v>
      </c>
      <c r="G141" s="43">
        <f>C141+'услуги по передаче 2 полугодие '!$E$13</f>
        <v>2.64534</v>
      </c>
      <c r="H141" s="43">
        <f>C141+'услуги по передаче 2 полугодие '!$F$13</f>
        <v>2.84013</v>
      </c>
      <c r="I141" s="43">
        <f>C141+'услуги по передаче 2 полугодие '!$G$13</f>
        <v>3.41721</v>
      </c>
      <c r="J141" s="3">
        <f>C141+'услуги по передаче 2 полугодие '!$H$13</f>
        <v>1.10584</v>
      </c>
    </row>
    <row r="142" spans="1:10" ht="12.75">
      <c r="A142" s="31">
        <v>40822</v>
      </c>
      <c r="B142" s="29">
        <v>3</v>
      </c>
      <c r="C142" s="41">
        <f>октябрь!C164/1000</f>
        <v>0.67379</v>
      </c>
      <c r="D142" s="41">
        <f>октябрь!D164/1000</f>
        <v>0</v>
      </c>
      <c r="E142" s="41">
        <f>октябрь!E164/1000</f>
        <v>0.07658</v>
      </c>
      <c r="F142" s="43">
        <f>C142+'услуги по передаче 2 полугодие '!$D$13</f>
        <v>2.07284</v>
      </c>
      <c r="G142" s="43">
        <f>C142+'услуги по передаче 2 полугодие '!$E$13</f>
        <v>2.61882</v>
      </c>
      <c r="H142" s="43">
        <f>C142+'услуги по передаче 2 полугодие '!$F$13</f>
        <v>2.8136099999999997</v>
      </c>
      <c r="I142" s="43">
        <f>C142+'услуги по передаче 2 полугодие '!$G$13</f>
        <v>3.3906899999999998</v>
      </c>
      <c r="J142" s="3">
        <f>C142+'услуги по передаче 2 полугодие '!$H$13</f>
        <v>1.07932</v>
      </c>
    </row>
    <row r="143" spans="1:10" ht="12.75">
      <c r="A143" s="31">
        <v>40822</v>
      </c>
      <c r="B143" s="29">
        <v>4</v>
      </c>
      <c r="C143" s="41">
        <f>октябрь!C165/1000</f>
        <v>0.72324</v>
      </c>
      <c r="D143" s="41">
        <f>октябрь!D165/1000</f>
        <v>0.046619999999999995</v>
      </c>
      <c r="E143" s="41">
        <f>октябрь!E165/1000</f>
        <v>0</v>
      </c>
      <c r="F143" s="43">
        <f>C143+'услуги по передаче 2 полугодие '!$D$13</f>
        <v>2.12229</v>
      </c>
      <c r="G143" s="43">
        <f>C143+'услуги по передаче 2 полугодие '!$E$13</f>
        <v>2.66827</v>
      </c>
      <c r="H143" s="43">
        <f>C143+'услуги по передаче 2 полугодие '!$F$13</f>
        <v>2.86306</v>
      </c>
      <c r="I143" s="43">
        <f>C143+'услуги по передаче 2 полугодие '!$G$13</f>
        <v>3.44014</v>
      </c>
      <c r="J143" s="3">
        <f>C143+'услуги по передаче 2 полугодие '!$H$13</f>
        <v>1.12877</v>
      </c>
    </row>
    <row r="144" spans="1:10" ht="12.75">
      <c r="A144" s="31">
        <v>40822</v>
      </c>
      <c r="B144" s="29">
        <v>5</v>
      </c>
      <c r="C144" s="41">
        <f>октябрь!C166/1000</f>
        <v>0.7858999999999999</v>
      </c>
      <c r="D144" s="41">
        <f>октябрь!D166/1000</f>
        <v>0.08059000000000001</v>
      </c>
      <c r="E144" s="41">
        <f>октябрь!E166/1000</f>
        <v>0</v>
      </c>
      <c r="F144" s="43">
        <f>C144+'услуги по передаче 2 полугодие '!$D$13</f>
        <v>2.1849499999999997</v>
      </c>
      <c r="G144" s="43">
        <f>C144+'услуги по передаче 2 полугодие '!$E$13</f>
        <v>2.73093</v>
      </c>
      <c r="H144" s="43">
        <f>C144+'услуги по передаче 2 полугодие '!$F$13</f>
        <v>2.9257199999999997</v>
      </c>
      <c r="I144" s="43">
        <f>C144+'услуги по передаче 2 полугодие '!$G$13</f>
        <v>3.5027999999999997</v>
      </c>
      <c r="J144" s="3">
        <f>C144+'услуги по передаче 2 полугодие '!$H$13</f>
        <v>1.19143</v>
      </c>
    </row>
    <row r="145" spans="1:10" ht="12.75">
      <c r="A145" s="31">
        <v>40822</v>
      </c>
      <c r="B145" s="29">
        <v>6</v>
      </c>
      <c r="C145" s="41">
        <f>октябрь!C167/1000</f>
        <v>0.758</v>
      </c>
      <c r="D145" s="41">
        <f>октябрь!D167/1000</f>
        <v>0.06577</v>
      </c>
      <c r="E145" s="41">
        <f>октябрь!E167/1000</f>
        <v>0</v>
      </c>
      <c r="F145" s="43">
        <f>C145+'услуги по передаче 2 полугодие '!$D$13</f>
        <v>2.15705</v>
      </c>
      <c r="G145" s="43">
        <f>C145+'услуги по передаче 2 полугодие '!$E$13</f>
        <v>2.70303</v>
      </c>
      <c r="H145" s="43">
        <f>C145+'услуги по передаче 2 полугодие '!$F$13</f>
        <v>2.89782</v>
      </c>
      <c r="I145" s="43">
        <f>C145+'услуги по передаче 2 полугодие '!$G$13</f>
        <v>3.4749</v>
      </c>
      <c r="J145" s="3">
        <f>C145+'услуги по передаче 2 полугодие '!$H$13</f>
        <v>1.16353</v>
      </c>
    </row>
    <row r="146" spans="1:10" ht="12.75">
      <c r="A146" s="31">
        <v>40822</v>
      </c>
      <c r="B146" s="29">
        <v>7</v>
      </c>
      <c r="C146" s="41">
        <f>октябрь!C168/1000</f>
        <v>0.9008200000000001</v>
      </c>
      <c r="D146" s="41">
        <f>октябрь!D168/1000</f>
        <v>0.04851</v>
      </c>
      <c r="E146" s="41">
        <f>октябрь!E168/1000</f>
        <v>0</v>
      </c>
      <c r="F146" s="43">
        <f>C146+'услуги по передаче 2 полугодие '!$D$13</f>
        <v>2.29987</v>
      </c>
      <c r="G146" s="43">
        <f>C146+'услуги по передаче 2 полугодие '!$E$13</f>
        <v>2.84585</v>
      </c>
      <c r="H146" s="43">
        <f>C146+'услуги по передаче 2 полугодие '!$F$13</f>
        <v>3.04064</v>
      </c>
      <c r="I146" s="43">
        <f>C146+'услуги по передаче 2 полугодие '!$G$13</f>
        <v>3.61772</v>
      </c>
      <c r="J146" s="3">
        <f>C146+'услуги по передаче 2 полугодие '!$H$13</f>
        <v>1.3063500000000001</v>
      </c>
    </row>
    <row r="147" spans="1:10" ht="12.75">
      <c r="A147" s="31">
        <v>40822</v>
      </c>
      <c r="B147" s="29">
        <v>8</v>
      </c>
      <c r="C147" s="41">
        <f>октябрь!C169/1000</f>
        <v>0.99598</v>
      </c>
      <c r="D147" s="41">
        <f>октябрь!D169/1000</f>
        <v>0.03623</v>
      </c>
      <c r="E147" s="41">
        <f>октябрь!E169/1000</f>
        <v>0</v>
      </c>
      <c r="F147" s="43">
        <f>C147+'услуги по передаче 2 полугодие '!$D$13</f>
        <v>2.3950299999999998</v>
      </c>
      <c r="G147" s="43">
        <f>C147+'услуги по передаче 2 полугодие '!$E$13</f>
        <v>2.94101</v>
      </c>
      <c r="H147" s="43">
        <f>C147+'услуги по передаче 2 полугодие '!$F$13</f>
        <v>3.1357999999999997</v>
      </c>
      <c r="I147" s="43">
        <f>C147+'услуги по передаче 2 полугодие '!$G$13</f>
        <v>3.7128799999999997</v>
      </c>
      <c r="J147" s="3">
        <f>C147+'услуги по передаче 2 полугодие '!$H$13</f>
        <v>1.40151</v>
      </c>
    </row>
    <row r="148" spans="1:10" ht="12.75">
      <c r="A148" s="31">
        <v>40822</v>
      </c>
      <c r="B148" s="29">
        <v>9</v>
      </c>
      <c r="C148" s="41">
        <f>октябрь!C170/1000</f>
        <v>1.04076</v>
      </c>
      <c r="D148" s="41">
        <f>октябрь!D170/1000</f>
        <v>0.00032</v>
      </c>
      <c r="E148" s="41">
        <f>октябрь!E170/1000</f>
        <v>0.00235</v>
      </c>
      <c r="F148" s="43">
        <f>C148+'услуги по передаче 2 полугодие '!$D$13</f>
        <v>2.4398099999999996</v>
      </c>
      <c r="G148" s="43">
        <f>C148+'услуги по передаче 2 полугодие '!$E$13</f>
        <v>2.9857899999999997</v>
      </c>
      <c r="H148" s="43">
        <f>C148+'услуги по передаче 2 полугодие '!$F$13</f>
        <v>3.18058</v>
      </c>
      <c r="I148" s="43">
        <f>C148+'услуги по передаче 2 полугодие '!$G$13</f>
        <v>3.7576599999999996</v>
      </c>
      <c r="J148" s="3">
        <f>C148+'услуги по передаче 2 полугодие '!$H$13</f>
        <v>1.4462899999999999</v>
      </c>
    </row>
    <row r="149" spans="1:10" ht="12.75">
      <c r="A149" s="31">
        <v>40822</v>
      </c>
      <c r="B149" s="29">
        <v>10</v>
      </c>
      <c r="C149" s="41">
        <f>октябрь!C171/1000</f>
        <v>1.07757</v>
      </c>
      <c r="D149" s="41">
        <f>октябрь!D171/1000</f>
        <v>0.00662</v>
      </c>
      <c r="E149" s="41">
        <f>октябрь!E171/1000</f>
        <v>0.0008</v>
      </c>
      <c r="F149" s="43">
        <f>C149+'услуги по передаче 2 полугодие '!$D$13</f>
        <v>2.4766199999999996</v>
      </c>
      <c r="G149" s="43">
        <f>C149+'услуги по передаче 2 полугодие '!$E$13</f>
        <v>3.0225999999999997</v>
      </c>
      <c r="H149" s="43">
        <f>C149+'услуги по передаче 2 полугодие '!$F$13</f>
        <v>3.21739</v>
      </c>
      <c r="I149" s="43">
        <f>C149+'услуги по передаче 2 полугодие '!$G$13</f>
        <v>3.7944699999999996</v>
      </c>
      <c r="J149" s="3">
        <f>C149+'услуги по передаче 2 полугодие '!$H$13</f>
        <v>1.4830999999999999</v>
      </c>
    </row>
    <row r="150" spans="1:10" ht="12.75">
      <c r="A150" s="31">
        <v>40822</v>
      </c>
      <c r="B150" s="29">
        <v>11</v>
      </c>
      <c r="C150" s="41">
        <f>октябрь!C172/1000</f>
        <v>1.08378</v>
      </c>
      <c r="D150" s="41">
        <f>октябрь!D172/1000</f>
        <v>0</v>
      </c>
      <c r="E150" s="41">
        <f>октябрь!E172/1000</f>
        <v>0.01267</v>
      </c>
      <c r="F150" s="43">
        <f>C150+'услуги по передаче 2 полугодие '!$D$13</f>
        <v>2.48283</v>
      </c>
      <c r="G150" s="43">
        <f>C150+'услуги по передаче 2 полугодие '!$E$13</f>
        <v>3.02881</v>
      </c>
      <c r="H150" s="43">
        <f>C150+'услуги по передаче 2 полугодие '!$F$13</f>
        <v>3.2236</v>
      </c>
      <c r="I150" s="43">
        <f>C150+'услуги по передаче 2 полугодие '!$G$13</f>
        <v>3.80068</v>
      </c>
      <c r="J150" s="3">
        <f>C150+'услуги по передаче 2 полугодие '!$H$13</f>
        <v>1.48931</v>
      </c>
    </row>
    <row r="151" spans="1:10" ht="12.75">
      <c r="A151" s="31">
        <v>40822</v>
      </c>
      <c r="B151" s="29">
        <v>12</v>
      </c>
      <c r="C151" s="41">
        <f>октябрь!C173/1000</f>
        <v>1.08604</v>
      </c>
      <c r="D151" s="41">
        <f>октябрь!D173/1000</f>
        <v>0</v>
      </c>
      <c r="E151" s="41">
        <f>октябрь!E173/1000</f>
        <v>0.026699999999999998</v>
      </c>
      <c r="F151" s="43">
        <f>C151+'услуги по передаче 2 полугодие '!$D$13</f>
        <v>2.4850899999999996</v>
      </c>
      <c r="G151" s="43">
        <f>C151+'услуги по передаче 2 полугодие '!$E$13</f>
        <v>3.0310699999999997</v>
      </c>
      <c r="H151" s="43">
        <f>C151+'услуги по передаче 2 полугодие '!$F$13</f>
        <v>3.22586</v>
      </c>
      <c r="I151" s="43">
        <f>C151+'услуги по передаче 2 полугодие '!$G$13</f>
        <v>3.8029399999999995</v>
      </c>
      <c r="J151" s="3">
        <f>C151+'услуги по передаче 2 полугодие '!$H$13</f>
        <v>1.4915699999999998</v>
      </c>
    </row>
    <row r="152" spans="1:10" ht="12.75">
      <c r="A152" s="31">
        <v>40822</v>
      </c>
      <c r="B152" s="29">
        <v>13</v>
      </c>
      <c r="C152" s="41">
        <f>октябрь!C174/1000</f>
        <v>1.09424</v>
      </c>
      <c r="D152" s="41">
        <f>октябрь!D174/1000</f>
        <v>0</v>
      </c>
      <c r="E152" s="41">
        <f>октябрь!E174/1000</f>
        <v>0.03732</v>
      </c>
      <c r="F152" s="43">
        <f>C152+'услуги по передаче 2 полугодие '!$D$13</f>
        <v>2.49329</v>
      </c>
      <c r="G152" s="43">
        <f>C152+'услуги по передаче 2 полугодие '!$E$13</f>
        <v>3.03927</v>
      </c>
      <c r="H152" s="43">
        <f>C152+'услуги по передаче 2 полугодие '!$F$13</f>
        <v>3.23406</v>
      </c>
      <c r="I152" s="43">
        <f>C152+'услуги по передаче 2 полугодие '!$G$13</f>
        <v>3.81114</v>
      </c>
      <c r="J152" s="3">
        <f>C152+'услуги по передаче 2 полугодие '!$H$13</f>
        <v>1.49977</v>
      </c>
    </row>
    <row r="153" spans="1:10" ht="12.75">
      <c r="A153" s="31">
        <v>40822</v>
      </c>
      <c r="B153" s="29">
        <v>14</v>
      </c>
      <c r="C153" s="41">
        <f>октябрь!C175/1000</f>
        <v>1.0882100000000001</v>
      </c>
      <c r="D153" s="41">
        <f>октябрь!D175/1000</f>
        <v>0</v>
      </c>
      <c r="E153" s="41">
        <f>октябрь!E175/1000</f>
        <v>0.00711</v>
      </c>
      <c r="F153" s="43">
        <f>C153+'услуги по передаче 2 полугодие '!$D$13</f>
        <v>2.48726</v>
      </c>
      <c r="G153" s="43">
        <f>C153+'услуги по передаче 2 полугодие '!$E$13</f>
        <v>3.03324</v>
      </c>
      <c r="H153" s="43">
        <f>C153+'услуги по передаче 2 полугодие '!$F$13</f>
        <v>3.22803</v>
      </c>
      <c r="I153" s="43">
        <f>C153+'услуги по передаче 2 полугодие '!$G$13</f>
        <v>3.80511</v>
      </c>
      <c r="J153" s="3">
        <f>C153+'услуги по передаче 2 полугодие '!$H$13</f>
        <v>1.49374</v>
      </c>
    </row>
    <row r="154" spans="1:10" ht="12.75">
      <c r="A154" s="31">
        <v>40822</v>
      </c>
      <c r="B154" s="29">
        <v>15</v>
      </c>
      <c r="C154" s="41">
        <f>октябрь!C176/1000</f>
        <v>1.07937</v>
      </c>
      <c r="D154" s="41">
        <f>октябрь!D176/1000</f>
        <v>0</v>
      </c>
      <c r="E154" s="41">
        <f>октябрь!E176/1000</f>
        <v>0.006690000000000001</v>
      </c>
      <c r="F154" s="43">
        <f>C154+'услуги по передаче 2 полугодие '!$D$13</f>
        <v>2.47842</v>
      </c>
      <c r="G154" s="43">
        <f>C154+'услуги по передаче 2 полугодие '!$E$13</f>
        <v>3.0244</v>
      </c>
      <c r="H154" s="43">
        <f>C154+'услуги по передаче 2 полугодие '!$F$13</f>
        <v>3.2191899999999998</v>
      </c>
      <c r="I154" s="43">
        <f>C154+'услуги по передаче 2 полугодие '!$G$13</f>
        <v>3.79627</v>
      </c>
      <c r="J154" s="3">
        <f>C154+'услуги по передаче 2 полугодие '!$H$13</f>
        <v>1.4848999999999999</v>
      </c>
    </row>
    <row r="155" spans="1:10" ht="12.75">
      <c r="A155" s="31">
        <v>40822</v>
      </c>
      <c r="B155" s="29">
        <v>16</v>
      </c>
      <c r="C155" s="41">
        <f>октябрь!C177/1000</f>
        <v>1.0735</v>
      </c>
      <c r="D155" s="41">
        <f>октябрь!D177/1000</f>
        <v>0.0154</v>
      </c>
      <c r="E155" s="41">
        <f>октябрь!E177/1000</f>
        <v>1E-05</v>
      </c>
      <c r="F155" s="43">
        <f>C155+'услуги по передаче 2 полугодие '!$D$13</f>
        <v>2.47255</v>
      </c>
      <c r="G155" s="43">
        <f>C155+'услуги по передаче 2 полугодие '!$E$13</f>
        <v>3.01853</v>
      </c>
      <c r="H155" s="43">
        <f>C155+'услуги по передаче 2 полугодие '!$F$13</f>
        <v>3.2133199999999995</v>
      </c>
      <c r="I155" s="43">
        <f>C155+'услуги по передаче 2 полугодие '!$G$13</f>
        <v>3.7904</v>
      </c>
      <c r="J155" s="3">
        <f>C155+'услуги по передаче 2 полугодие '!$H$13</f>
        <v>1.4790299999999998</v>
      </c>
    </row>
    <row r="156" spans="1:10" ht="12.75">
      <c r="A156" s="31">
        <v>40822</v>
      </c>
      <c r="B156" s="29">
        <v>17</v>
      </c>
      <c r="C156" s="41">
        <f>октябрь!C178/1000</f>
        <v>1.09726</v>
      </c>
      <c r="D156" s="41">
        <f>октябрь!D178/1000</f>
        <v>0.03136</v>
      </c>
      <c r="E156" s="41">
        <f>октябрь!E178/1000</f>
        <v>0</v>
      </c>
      <c r="F156" s="43">
        <f>C156+'услуги по передаче 2 полугодие '!$D$13</f>
        <v>2.49631</v>
      </c>
      <c r="G156" s="43">
        <f>C156+'услуги по передаче 2 полугодие '!$E$13</f>
        <v>3.04229</v>
      </c>
      <c r="H156" s="43">
        <f>C156+'услуги по передаче 2 полугодие '!$F$13</f>
        <v>3.2370799999999997</v>
      </c>
      <c r="I156" s="43">
        <f>C156+'услуги по передаче 2 полугодие '!$G$13</f>
        <v>3.8141599999999998</v>
      </c>
      <c r="J156" s="3">
        <f>C156+'услуги по передаче 2 полугодие '!$H$13</f>
        <v>1.5027899999999998</v>
      </c>
    </row>
    <row r="157" spans="1:10" ht="12.75">
      <c r="A157" s="31">
        <v>40822</v>
      </c>
      <c r="B157" s="29">
        <v>18</v>
      </c>
      <c r="C157" s="41">
        <f>октябрь!C179/1000</f>
        <v>1.14957</v>
      </c>
      <c r="D157" s="41">
        <f>октябрь!D179/1000</f>
        <v>0.11195000000000001</v>
      </c>
      <c r="E157" s="41">
        <f>октябрь!E179/1000</f>
        <v>0</v>
      </c>
      <c r="F157" s="43">
        <f>C157+'услуги по передаче 2 полугодие '!$D$13</f>
        <v>2.5486199999999997</v>
      </c>
      <c r="G157" s="43">
        <f>C157+'услуги по передаче 2 полугодие '!$E$13</f>
        <v>3.0946</v>
      </c>
      <c r="H157" s="43">
        <f>C157+'услуги по передаче 2 полугодие '!$F$13</f>
        <v>3.28939</v>
      </c>
      <c r="I157" s="43">
        <f>C157+'услуги по передаче 2 полугодие '!$G$13</f>
        <v>3.8664699999999996</v>
      </c>
      <c r="J157" s="3">
        <f>C157+'услуги по передаче 2 полугодие '!$H$13</f>
        <v>1.5551</v>
      </c>
    </row>
    <row r="158" spans="1:10" ht="12.75">
      <c r="A158" s="31">
        <v>40822</v>
      </c>
      <c r="B158" s="29">
        <v>19</v>
      </c>
      <c r="C158" s="41">
        <f>октябрь!C180/1000</f>
        <v>1.201</v>
      </c>
      <c r="D158" s="41">
        <f>октябрь!D180/1000</f>
        <v>0.12997</v>
      </c>
      <c r="E158" s="41">
        <f>октябрь!E180/1000</f>
        <v>0</v>
      </c>
      <c r="F158" s="43">
        <f>C158+'услуги по передаче 2 полугодие '!$D$13</f>
        <v>2.60005</v>
      </c>
      <c r="G158" s="43">
        <f>C158+'услуги по передаче 2 полугодие '!$E$13</f>
        <v>3.14603</v>
      </c>
      <c r="H158" s="43">
        <f>C158+'услуги по передаче 2 полугодие '!$F$13</f>
        <v>3.34082</v>
      </c>
      <c r="I158" s="43">
        <f>C158+'услуги по передаче 2 полугодие '!$G$13</f>
        <v>3.9179</v>
      </c>
      <c r="J158" s="3">
        <f>C158+'услуги по передаче 2 полугодие '!$H$13</f>
        <v>1.60653</v>
      </c>
    </row>
    <row r="159" spans="1:10" ht="12.75">
      <c r="A159" s="31">
        <v>40822</v>
      </c>
      <c r="B159" s="29">
        <v>20</v>
      </c>
      <c r="C159" s="41">
        <f>октябрь!C181/1000</f>
        <v>1.25412</v>
      </c>
      <c r="D159" s="41">
        <f>октябрь!D181/1000</f>
        <v>0.09090999999999999</v>
      </c>
      <c r="E159" s="41">
        <f>октябрь!E181/1000</f>
        <v>0</v>
      </c>
      <c r="F159" s="43">
        <f>C159+'услуги по передаче 2 полугодие '!$D$13</f>
        <v>2.65317</v>
      </c>
      <c r="G159" s="43">
        <f>C159+'услуги по передаче 2 полугодие '!$E$13</f>
        <v>3.19915</v>
      </c>
      <c r="H159" s="43">
        <f>C159+'услуги по передаче 2 полугодие '!$F$13</f>
        <v>3.3939399999999997</v>
      </c>
      <c r="I159" s="43">
        <f>C159+'услуги по передаче 2 полугодие '!$G$13</f>
        <v>3.9710199999999998</v>
      </c>
      <c r="J159" s="3">
        <f>C159+'услуги по передаче 2 полугодие '!$H$13</f>
        <v>1.6596499999999998</v>
      </c>
    </row>
    <row r="160" spans="1:10" ht="12.75">
      <c r="A160" s="31">
        <v>40822</v>
      </c>
      <c r="B160" s="29">
        <v>21</v>
      </c>
      <c r="C160" s="41">
        <f>октябрь!C182/1000</f>
        <v>1.17722</v>
      </c>
      <c r="D160" s="41">
        <f>октябрь!D182/1000</f>
        <v>0.039630000000000006</v>
      </c>
      <c r="E160" s="41">
        <f>октябрь!E182/1000</f>
        <v>0</v>
      </c>
      <c r="F160" s="43">
        <f>C160+'услуги по передаче 2 полугодие '!$D$13</f>
        <v>2.57627</v>
      </c>
      <c r="G160" s="43">
        <f>C160+'услуги по передаче 2 полугодие '!$E$13</f>
        <v>3.12225</v>
      </c>
      <c r="H160" s="43">
        <f>C160+'услуги по передаче 2 полугодие '!$F$13</f>
        <v>3.3170399999999995</v>
      </c>
      <c r="I160" s="43">
        <f>C160+'услуги по передаче 2 полугодие '!$G$13</f>
        <v>3.89412</v>
      </c>
      <c r="J160" s="3">
        <f>C160+'услуги по передаче 2 полугодие '!$H$13</f>
        <v>1.5827499999999999</v>
      </c>
    </row>
    <row r="161" spans="1:10" ht="12.75">
      <c r="A161" s="31">
        <v>40822</v>
      </c>
      <c r="B161" s="29">
        <v>22</v>
      </c>
      <c r="C161" s="41">
        <f>октябрь!C183/1000</f>
        <v>1.11917</v>
      </c>
      <c r="D161" s="41">
        <f>октябрь!D183/1000</f>
        <v>0</v>
      </c>
      <c r="E161" s="41">
        <f>октябрь!E183/1000</f>
        <v>0.02341</v>
      </c>
      <c r="F161" s="43">
        <f>C161+'услуги по передаче 2 полугодие '!$D$13</f>
        <v>2.51822</v>
      </c>
      <c r="G161" s="43">
        <f>C161+'услуги по передаче 2 полугодие '!$E$13</f>
        <v>3.0642</v>
      </c>
      <c r="H161" s="43">
        <f>C161+'услуги по передаче 2 полугодие '!$F$13</f>
        <v>3.25899</v>
      </c>
      <c r="I161" s="43">
        <f>C161+'услуги по передаче 2 полугодие '!$G$13</f>
        <v>3.83607</v>
      </c>
      <c r="J161" s="3">
        <f>C161+'услуги по передаче 2 полугодие '!$H$13</f>
        <v>1.5247</v>
      </c>
    </row>
    <row r="162" spans="1:10" ht="12.75">
      <c r="A162" s="31">
        <v>40822</v>
      </c>
      <c r="B162" s="29">
        <v>23</v>
      </c>
      <c r="C162" s="41">
        <f>октябрь!C184/1000</f>
        <v>0.99486</v>
      </c>
      <c r="D162" s="41">
        <f>октябрь!D184/1000</f>
        <v>0.03517</v>
      </c>
      <c r="E162" s="41">
        <f>октябрь!E184/1000</f>
        <v>0</v>
      </c>
      <c r="F162" s="43">
        <f>C162+'услуги по передаче 2 полугодие '!$D$13</f>
        <v>2.39391</v>
      </c>
      <c r="G162" s="43">
        <f>C162+'услуги по передаче 2 полугодие '!$E$13</f>
        <v>2.93989</v>
      </c>
      <c r="H162" s="43">
        <f>C162+'услуги по передаче 2 полугодие '!$F$13</f>
        <v>3.13468</v>
      </c>
      <c r="I162" s="43">
        <f>C162+'услуги по передаче 2 полугодие '!$G$13</f>
        <v>3.71176</v>
      </c>
      <c r="J162" s="3">
        <f>C162+'услуги по передаче 2 полугодие '!$H$13</f>
        <v>1.40039</v>
      </c>
    </row>
    <row r="163" spans="1:10" ht="12.75">
      <c r="A163" s="31">
        <v>40823</v>
      </c>
      <c r="B163" s="29">
        <v>0</v>
      </c>
      <c r="C163" s="41">
        <f>октябрь!C185/1000</f>
        <v>0.86411</v>
      </c>
      <c r="D163" s="41">
        <f>октябрь!D185/1000</f>
        <v>0</v>
      </c>
      <c r="E163" s="41">
        <f>октябрь!E185/1000</f>
        <v>0.00879</v>
      </c>
      <c r="F163" s="43">
        <f>C163+'услуги по передаче 2 полугодие '!$D$13</f>
        <v>2.26316</v>
      </c>
      <c r="G163" s="43">
        <f>C163+'услуги по передаче 2 полугодие '!$E$13</f>
        <v>2.80914</v>
      </c>
      <c r="H163" s="43">
        <f>C163+'услуги по передаче 2 полугодие '!$F$13</f>
        <v>3.00393</v>
      </c>
      <c r="I163" s="43">
        <f>C163+'услуги по передаче 2 полугодие '!$G$13</f>
        <v>3.58101</v>
      </c>
      <c r="J163" s="3">
        <f>C163+'услуги по передаче 2 полугодие '!$H$13</f>
        <v>1.26964</v>
      </c>
    </row>
    <row r="164" spans="1:10" ht="12.75">
      <c r="A164" s="31">
        <v>40823</v>
      </c>
      <c r="B164" s="29">
        <v>1</v>
      </c>
      <c r="C164" s="41">
        <f>октябрь!C186/1000</f>
        <v>0.65352</v>
      </c>
      <c r="D164" s="41">
        <f>октябрь!D186/1000</f>
        <v>0</v>
      </c>
      <c r="E164" s="41">
        <f>октябрь!E186/1000</f>
        <v>0.02549</v>
      </c>
      <c r="F164" s="43">
        <f>C164+'услуги по передаче 2 полугодие '!$D$13</f>
        <v>2.05257</v>
      </c>
      <c r="G164" s="43">
        <f>C164+'услуги по передаче 2 полугодие '!$E$13</f>
        <v>2.59855</v>
      </c>
      <c r="H164" s="43">
        <f>C164+'услуги по передаче 2 полугодие '!$F$13</f>
        <v>2.7933399999999997</v>
      </c>
      <c r="I164" s="43">
        <f>C164+'услуги по передаче 2 полугодие '!$G$13</f>
        <v>3.3704199999999997</v>
      </c>
      <c r="J164" s="3">
        <f>C164+'услуги по передаче 2 полугодие '!$H$13</f>
        <v>1.05905</v>
      </c>
    </row>
    <row r="165" spans="1:10" ht="12.75">
      <c r="A165" s="31">
        <v>40823</v>
      </c>
      <c r="B165" s="29">
        <v>2</v>
      </c>
      <c r="C165" s="41">
        <f>октябрь!C187/1000</f>
        <v>0.6476000000000001</v>
      </c>
      <c r="D165" s="41">
        <f>октябрь!D187/1000</f>
        <v>0</v>
      </c>
      <c r="E165" s="41">
        <f>октябрь!E187/1000</f>
        <v>0.032740000000000005</v>
      </c>
      <c r="F165" s="43">
        <f>C165+'услуги по передаче 2 полугодие '!$D$13</f>
        <v>2.04665</v>
      </c>
      <c r="G165" s="43">
        <f>C165+'услуги по передаче 2 полугодие '!$E$13</f>
        <v>2.59263</v>
      </c>
      <c r="H165" s="43">
        <f>C165+'услуги по передаче 2 полугодие '!$F$13</f>
        <v>2.78742</v>
      </c>
      <c r="I165" s="43">
        <f>C165+'услуги по передаче 2 полугодие '!$G$13</f>
        <v>3.3645</v>
      </c>
      <c r="J165" s="3">
        <f>C165+'услуги по передаче 2 полугодие '!$H$13</f>
        <v>1.0531300000000001</v>
      </c>
    </row>
    <row r="166" spans="1:10" ht="12.75">
      <c r="A166" s="31">
        <v>40823</v>
      </c>
      <c r="B166" s="29">
        <v>3</v>
      </c>
      <c r="C166" s="41">
        <f>октябрь!C188/1000</f>
        <v>0.62085</v>
      </c>
      <c r="D166" s="41">
        <f>октябрь!D188/1000</f>
        <v>0</v>
      </c>
      <c r="E166" s="41">
        <f>октябрь!E188/1000</f>
        <v>0.17122</v>
      </c>
      <c r="F166" s="43">
        <f>C166+'услуги по передаче 2 полугодие '!$D$13</f>
        <v>2.0199</v>
      </c>
      <c r="G166" s="43">
        <f>C166+'услуги по передаче 2 полугодие '!$E$13</f>
        <v>2.56588</v>
      </c>
      <c r="H166" s="43">
        <f>C166+'услуги по передаче 2 полугодие '!$F$13</f>
        <v>2.7606699999999997</v>
      </c>
      <c r="I166" s="43">
        <f>C166+'услуги по передаче 2 полугодие '!$G$13</f>
        <v>3.3377499999999998</v>
      </c>
      <c r="J166" s="3">
        <f>C166+'услуги по передаче 2 полугодие '!$H$13</f>
        <v>1.02638</v>
      </c>
    </row>
    <row r="167" spans="1:10" ht="12.75">
      <c r="A167" s="31">
        <v>40823</v>
      </c>
      <c r="B167" s="29">
        <v>4</v>
      </c>
      <c r="C167" s="41">
        <f>октябрь!C189/1000</f>
        <v>0.6279600000000001</v>
      </c>
      <c r="D167" s="41">
        <f>октябрь!D189/1000</f>
        <v>0.0861</v>
      </c>
      <c r="E167" s="41">
        <f>октябрь!E189/1000</f>
        <v>0</v>
      </c>
      <c r="F167" s="43">
        <f>C167+'услуги по передаче 2 полугодие '!$D$13</f>
        <v>2.0270099999999998</v>
      </c>
      <c r="G167" s="43">
        <f>C167+'услуги по передаче 2 полугодие '!$E$13</f>
        <v>2.57299</v>
      </c>
      <c r="H167" s="43">
        <f>C167+'услуги по передаче 2 полугодие '!$F$13</f>
        <v>2.76778</v>
      </c>
      <c r="I167" s="43">
        <f>C167+'услуги по передаче 2 полугодие '!$G$13</f>
        <v>3.3448599999999997</v>
      </c>
      <c r="J167" s="3">
        <f>C167+'услуги по передаче 2 полугодие '!$H$13</f>
        <v>1.03349</v>
      </c>
    </row>
    <row r="168" spans="1:10" ht="12.75">
      <c r="A168" s="31">
        <v>40823</v>
      </c>
      <c r="B168" s="29">
        <v>5</v>
      </c>
      <c r="C168" s="41">
        <f>октябрь!C190/1000</f>
        <v>0.6856599999999999</v>
      </c>
      <c r="D168" s="41">
        <f>октябрь!D190/1000</f>
        <v>0.11866</v>
      </c>
      <c r="E168" s="41">
        <f>октябрь!E190/1000</f>
        <v>0</v>
      </c>
      <c r="F168" s="43">
        <f>C168+'услуги по передаче 2 полугодие '!$D$13</f>
        <v>2.08471</v>
      </c>
      <c r="G168" s="43">
        <f>C168+'услуги по передаче 2 полугодие '!$E$13</f>
        <v>2.63069</v>
      </c>
      <c r="H168" s="43">
        <f>C168+'услуги по передаче 2 полугодие '!$F$13</f>
        <v>2.8254799999999998</v>
      </c>
      <c r="I168" s="43">
        <f>C168+'услуги по передаче 2 полугодие '!$G$13</f>
        <v>3.40256</v>
      </c>
      <c r="J168" s="3">
        <f>C168+'услуги по передаче 2 полугодие '!$H$13</f>
        <v>1.0911899999999999</v>
      </c>
    </row>
    <row r="169" spans="1:10" ht="12.75">
      <c r="A169" s="31">
        <v>40823</v>
      </c>
      <c r="B169" s="29">
        <v>6</v>
      </c>
      <c r="C169" s="41">
        <f>октябрь!C191/1000</f>
        <v>0.68364</v>
      </c>
      <c r="D169" s="41">
        <f>октябрь!D191/1000</f>
        <v>0.1996</v>
      </c>
      <c r="E169" s="41">
        <f>октябрь!E191/1000</f>
        <v>0</v>
      </c>
      <c r="F169" s="43">
        <f>C169+'услуги по передаче 2 полугодие '!$D$13</f>
        <v>2.08269</v>
      </c>
      <c r="G169" s="43">
        <f>C169+'услуги по передаче 2 полугодие '!$E$13</f>
        <v>2.62867</v>
      </c>
      <c r="H169" s="43">
        <f>C169+'услуги по передаче 2 полугодие '!$F$13</f>
        <v>2.82346</v>
      </c>
      <c r="I169" s="43">
        <f>C169+'услуги по передаче 2 полугодие '!$G$13</f>
        <v>3.40054</v>
      </c>
      <c r="J169" s="3">
        <f>C169+'услуги по передаче 2 полугодие '!$H$13</f>
        <v>1.08917</v>
      </c>
    </row>
    <row r="170" spans="1:10" ht="12.75">
      <c r="A170" s="31">
        <v>40823</v>
      </c>
      <c r="B170" s="29">
        <v>7</v>
      </c>
      <c r="C170" s="41">
        <f>октябрь!C192/1000</f>
        <v>0.50074</v>
      </c>
      <c r="D170" s="41">
        <f>октябрь!D192/1000</f>
        <v>0.36894</v>
      </c>
      <c r="E170" s="41">
        <f>октябрь!E192/1000</f>
        <v>0</v>
      </c>
      <c r="F170" s="43">
        <f>C170+'услуги по передаче 2 полугодие '!$D$13</f>
        <v>1.8997899999999999</v>
      </c>
      <c r="G170" s="43">
        <f>C170+'услуги по передаче 2 полугодие '!$E$13</f>
        <v>2.44577</v>
      </c>
      <c r="H170" s="43">
        <f>C170+'услуги по передаче 2 полугодие '!$F$13</f>
        <v>2.64056</v>
      </c>
      <c r="I170" s="43">
        <f>C170+'услуги по передаче 2 полугодие '!$G$13</f>
        <v>3.21764</v>
      </c>
      <c r="J170" s="3">
        <f>C170+'услуги по передаче 2 полугодие '!$H$13</f>
        <v>0.9062699999999999</v>
      </c>
    </row>
    <row r="171" spans="1:10" ht="12.75">
      <c r="A171" s="31">
        <v>40823</v>
      </c>
      <c r="B171" s="29">
        <v>8</v>
      </c>
      <c r="C171" s="41">
        <f>октябрь!C193/1000</f>
        <v>0.89588</v>
      </c>
      <c r="D171" s="41">
        <f>октябрь!D193/1000</f>
        <v>0.10409</v>
      </c>
      <c r="E171" s="41">
        <f>октябрь!E193/1000</f>
        <v>0</v>
      </c>
      <c r="F171" s="43">
        <f>C171+'услуги по передаче 2 полугодие '!$D$13</f>
        <v>2.29493</v>
      </c>
      <c r="G171" s="43">
        <f>C171+'услуги по передаче 2 полугодие '!$E$13</f>
        <v>2.84091</v>
      </c>
      <c r="H171" s="43">
        <f>C171+'услуги по передаче 2 полугодие '!$F$13</f>
        <v>3.0357</v>
      </c>
      <c r="I171" s="43">
        <f>C171+'услуги по передаче 2 полугодие '!$G$13</f>
        <v>3.61278</v>
      </c>
      <c r="J171" s="3">
        <f>C171+'услуги по передаче 2 полугодие '!$H$13</f>
        <v>1.30141</v>
      </c>
    </row>
    <row r="172" spans="1:10" ht="12.75">
      <c r="A172" s="31">
        <v>40823</v>
      </c>
      <c r="B172" s="29">
        <v>9</v>
      </c>
      <c r="C172" s="41">
        <f>октябрь!C194/1000</f>
        <v>0.95808</v>
      </c>
      <c r="D172" s="41">
        <f>октябрь!D194/1000</f>
        <v>0.05155</v>
      </c>
      <c r="E172" s="41">
        <f>октябрь!E194/1000</f>
        <v>0</v>
      </c>
      <c r="F172" s="43">
        <f>C172+'услуги по передаче 2 полугодие '!$D$13</f>
        <v>2.3571299999999997</v>
      </c>
      <c r="G172" s="43">
        <f>C172+'услуги по передаче 2 полугодие '!$E$13</f>
        <v>2.90311</v>
      </c>
      <c r="H172" s="43">
        <f>C172+'услуги по передаче 2 полугодие '!$F$13</f>
        <v>3.0979</v>
      </c>
      <c r="I172" s="43">
        <f>C172+'услуги по передаче 2 полугодие '!$G$13</f>
        <v>3.6749799999999997</v>
      </c>
      <c r="J172" s="3">
        <f>C172+'услуги по передаче 2 полугодие '!$H$13</f>
        <v>1.36361</v>
      </c>
    </row>
    <row r="173" spans="1:10" ht="12.75">
      <c r="A173" s="31">
        <v>40823</v>
      </c>
      <c r="B173" s="29">
        <v>10</v>
      </c>
      <c r="C173" s="41">
        <f>октябрь!C195/1000</f>
        <v>0.98191</v>
      </c>
      <c r="D173" s="41">
        <f>октябрь!D195/1000</f>
        <v>0.02837</v>
      </c>
      <c r="E173" s="41">
        <f>октябрь!E195/1000</f>
        <v>0</v>
      </c>
      <c r="F173" s="43">
        <f>C173+'услуги по передаче 2 полугодие '!$D$13</f>
        <v>2.38096</v>
      </c>
      <c r="G173" s="43">
        <f>C173+'услуги по передаче 2 полугодие '!$E$13</f>
        <v>2.92694</v>
      </c>
      <c r="H173" s="43">
        <f>C173+'услуги по передаче 2 полугодие '!$F$13</f>
        <v>3.12173</v>
      </c>
      <c r="I173" s="43">
        <f>C173+'услуги по передаче 2 полугодие '!$G$13</f>
        <v>3.69881</v>
      </c>
      <c r="J173" s="3">
        <f>C173+'услуги по передаче 2 полугодие '!$H$13</f>
        <v>1.38744</v>
      </c>
    </row>
    <row r="174" spans="1:10" ht="12.75">
      <c r="A174" s="31">
        <v>40823</v>
      </c>
      <c r="B174" s="29">
        <v>11</v>
      </c>
      <c r="C174" s="41">
        <f>октябрь!C196/1000</f>
        <v>0.97799</v>
      </c>
      <c r="D174" s="41">
        <f>октябрь!D196/1000</f>
        <v>0.02657</v>
      </c>
      <c r="E174" s="41">
        <f>октябрь!E196/1000</f>
        <v>0</v>
      </c>
      <c r="F174" s="43">
        <f>C174+'услуги по передаче 2 полугодие '!$D$13</f>
        <v>2.37704</v>
      </c>
      <c r="G174" s="43">
        <f>C174+'услуги по передаче 2 полугодие '!$E$13</f>
        <v>2.92302</v>
      </c>
      <c r="H174" s="43">
        <f>C174+'услуги по передаче 2 полугодие '!$F$13</f>
        <v>3.11781</v>
      </c>
      <c r="I174" s="43">
        <f>C174+'услуги по передаче 2 полугодие '!$G$13</f>
        <v>3.69489</v>
      </c>
      <c r="J174" s="3">
        <f>C174+'услуги по передаче 2 полугодие '!$H$13</f>
        <v>1.38352</v>
      </c>
    </row>
    <row r="175" spans="1:10" ht="12.75">
      <c r="A175" s="31">
        <v>40823</v>
      </c>
      <c r="B175" s="29">
        <v>12</v>
      </c>
      <c r="C175" s="41">
        <f>октябрь!C197/1000</f>
        <v>0.97093</v>
      </c>
      <c r="D175" s="41">
        <f>октябрь!D197/1000</f>
        <v>0.055060000000000005</v>
      </c>
      <c r="E175" s="41">
        <f>октябрь!E197/1000</f>
        <v>0</v>
      </c>
      <c r="F175" s="43">
        <f>C175+'услуги по передаче 2 полугодие '!$D$13</f>
        <v>2.36998</v>
      </c>
      <c r="G175" s="43">
        <f>C175+'услуги по передаче 2 полугодие '!$E$13</f>
        <v>2.91596</v>
      </c>
      <c r="H175" s="43">
        <f>C175+'услуги по передаче 2 полугодие '!$F$13</f>
        <v>3.11075</v>
      </c>
      <c r="I175" s="43">
        <f>C175+'услуги по передаче 2 полугодие '!$G$13</f>
        <v>3.68783</v>
      </c>
      <c r="J175" s="3">
        <f>C175+'услуги по передаче 2 полугодие '!$H$13</f>
        <v>1.37646</v>
      </c>
    </row>
    <row r="176" spans="1:10" ht="12.75">
      <c r="A176" s="31">
        <v>40823</v>
      </c>
      <c r="B176" s="29">
        <v>13</v>
      </c>
      <c r="C176" s="41">
        <f>октябрь!C198/1000</f>
        <v>0.97972</v>
      </c>
      <c r="D176" s="41">
        <f>октябрь!D198/1000</f>
        <v>0.055490000000000005</v>
      </c>
      <c r="E176" s="41">
        <f>октябрь!E198/1000</f>
        <v>0</v>
      </c>
      <c r="F176" s="43">
        <f>C176+'услуги по передаче 2 полугодие '!$D$13</f>
        <v>2.37877</v>
      </c>
      <c r="G176" s="43">
        <f>C176+'услуги по передаче 2 полугодие '!$E$13</f>
        <v>2.92475</v>
      </c>
      <c r="H176" s="43">
        <f>C176+'услуги по передаче 2 полугодие '!$F$13</f>
        <v>3.1195399999999998</v>
      </c>
      <c r="I176" s="43">
        <f>C176+'услуги по передаче 2 полугодие '!$G$13</f>
        <v>3.69662</v>
      </c>
      <c r="J176" s="3">
        <f>C176+'услуги по передаче 2 полугодие '!$H$13</f>
        <v>1.38525</v>
      </c>
    </row>
    <row r="177" spans="1:10" ht="12.75">
      <c r="A177" s="31">
        <v>40823</v>
      </c>
      <c r="B177" s="29">
        <v>14</v>
      </c>
      <c r="C177" s="41">
        <f>октябрь!C199/1000</f>
        <v>0.9785900000000001</v>
      </c>
      <c r="D177" s="41">
        <f>октябрь!D199/1000</f>
        <v>0.04854</v>
      </c>
      <c r="E177" s="41">
        <f>октябрь!E199/1000</f>
        <v>0</v>
      </c>
      <c r="F177" s="43">
        <f>C177+'услуги по передаче 2 полугодие '!$D$13</f>
        <v>2.37764</v>
      </c>
      <c r="G177" s="43">
        <f>C177+'услуги по передаче 2 полугодие '!$E$13</f>
        <v>2.92362</v>
      </c>
      <c r="H177" s="43">
        <f>C177+'услуги по передаче 2 полугодие '!$F$13</f>
        <v>3.11841</v>
      </c>
      <c r="I177" s="43">
        <f>C177+'услуги по передаче 2 полугодие '!$G$13</f>
        <v>3.69549</v>
      </c>
      <c r="J177" s="3">
        <f>C177+'услуги по передаче 2 полугодие '!$H$13</f>
        <v>1.38412</v>
      </c>
    </row>
    <row r="178" spans="1:10" ht="12.75">
      <c r="A178" s="31">
        <v>40823</v>
      </c>
      <c r="B178" s="29">
        <v>15</v>
      </c>
      <c r="C178" s="41">
        <f>октябрь!C200/1000</f>
        <v>0.97392</v>
      </c>
      <c r="D178" s="41">
        <f>октябрь!D200/1000</f>
        <v>0.05694</v>
      </c>
      <c r="E178" s="41">
        <f>октябрь!E200/1000</f>
        <v>0</v>
      </c>
      <c r="F178" s="43">
        <f>C178+'услуги по передаче 2 полугодие '!$D$13</f>
        <v>2.37297</v>
      </c>
      <c r="G178" s="43">
        <f>C178+'услуги по передаче 2 полугодие '!$E$13</f>
        <v>2.91895</v>
      </c>
      <c r="H178" s="43">
        <f>C178+'услуги по передаче 2 полугодие '!$F$13</f>
        <v>3.11374</v>
      </c>
      <c r="I178" s="43">
        <f>C178+'услуги по передаче 2 полугодие '!$G$13</f>
        <v>3.69082</v>
      </c>
      <c r="J178" s="3">
        <f>C178+'услуги по передаче 2 полугодие '!$H$13</f>
        <v>1.37945</v>
      </c>
    </row>
    <row r="179" spans="1:10" ht="12.75">
      <c r="A179" s="31">
        <v>40823</v>
      </c>
      <c r="B179" s="29">
        <v>16</v>
      </c>
      <c r="C179" s="41">
        <f>октябрь!C201/1000</f>
        <v>0.9866900000000001</v>
      </c>
      <c r="D179" s="41">
        <f>октябрь!D201/1000</f>
        <v>0.04015</v>
      </c>
      <c r="E179" s="41">
        <f>октябрь!E201/1000</f>
        <v>0</v>
      </c>
      <c r="F179" s="43">
        <f>C179+'услуги по передаче 2 полугодие '!$D$13</f>
        <v>2.38574</v>
      </c>
      <c r="G179" s="43">
        <f>C179+'услуги по передаче 2 полугодие '!$E$13</f>
        <v>2.9317200000000003</v>
      </c>
      <c r="H179" s="43">
        <f>C179+'услуги по передаче 2 полугодие '!$F$13</f>
        <v>3.1265099999999997</v>
      </c>
      <c r="I179" s="43">
        <f>C179+'услуги по передаче 2 полугодие '!$G$13</f>
        <v>3.70359</v>
      </c>
      <c r="J179" s="3">
        <f>C179+'услуги по передаче 2 полугодие '!$H$13</f>
        <v>1.39222</v>
      </c>
    </row>
    <row r="180" spans="1:10" ht="12.75">
      <c r="A180" s="31">
        <v>40823</v>
      </c>
      <c r="B180" s="29">
        <v>17</v>
      </c>
      <c r="C180" s="41">
        <f>октябрь!C202/1000</f>
        <v>1.0408</v>
      </c>
      <c r="D180" s="41">
        <f>октябрь!D202/1000</f>
        <v>0.00425</v>
      </c>
      <c r="E180" s="41">
        <f>октябрь!E202/1000</f>
        <v>0.0049299999999999995</v>
      </c>
      <c r="F180" s="43">
        <f>C180+'услуги по передаче 2 полугодие '!$D$13</f>
        <v>2.43985</v>
      </c>
      <c r="G180" s="43">
        <f>C180+'услуги по передаче 2 полугодие '!$E$13</f>
        <v>2.98583</v>
      </c>
      <c r="H180" s="43">
        <f>C180+'услуги по передаче 2 полугодие '!$F$13</f>
        <v>3.18062</v>
      </c>
      <c r="I180" s="43">
        <f>C180+'услуги по передаче 2 полугодие '!$G$13</f>
        <v>3.7577</v>
      </c>
      <c r="J180" s="3">
        <f>C180+'услуги по передаче 2 полугодие '!$H$13</f>
        <v>1.44633</v>
      </c>
    </row>
    <row r="181" spans="1:10" ht="12.75">
      <c r="A181" s="31">
        <v>40823</v>
      </c>
      <c r="B181" s="29">
        <v>18</v>
      </c>
      <c r="C181" s="41">
        <f>октябрь!C203/1000</f>
        <v>1.1128099999999999</v>
      </c>
      <c r="D181" s="41">
        <f>октябрь!D203/1000</f>
        <v>0.00977</v>
      </c>
      <c r="E181" s="41">
        <f>октябрь!E203/1000</f>
        <v>0.00235</v>
      </c>
      <c r="F181" s="43">
        <f>C181+'услуги по передаче 2 полугодие '!$D$13</f>
        <v>2.5118599999999995</v>
      </c>
      <c r="G181" s="43">
        <f>C181+'услуги по передаче 2 полугодие '!$E$13</f>
        <v>3.0578399999999997</v>
      </c>
      <c r="H181" s="43">
        <f>C181+'услуги по передаче 2 полугодие '!$F$13</f>
        <v>3.25263</v>
      </c>
      <c r="I181" s="43">
        <f>C181+'услуги по передаче 2 полугодие '!$G$13</f>
        <v>3.8297099999999995</v>
      </c>
      <c r="J181" s="3">
        <f>C181+'услуги по передаче 2 полугодие '!$H$13</f>
        <v>1.5183399999999998</v>
      </c>
    </row>
    <row r="182" spans="1:10" ht="12.75">
      <c r="A182" s="31">
        <v>40823</v>
      </c>
      <c r="B182" s="29">
        <v>19</v>
      </c>
      <c r="C182" s="41">
        <f>октябрь!C204/1000</f>
        <v>1.18429</v>
      </c>
      <c r="D182" s="41">
        <f>октябрь!D204/1000</f>
        <v>0</v>
      </c>
      <c r="E182" s="41">
        <f>октябрь!E204/1000</f>
        <v>0.0069500000000000004</v>
      </c>
      <c r="F182" s="43">
        <f>C182+'услуги по передаче 2 полугодие '!$D$13</f>
        <v>2.5833399999999997</v>
      </c>
      <c r="G182" s="43">
        <f>C182+'услуги по передаче 2 полугодие '!$E$13</f>
        <v>3.12932</v>
      </c>
      <c r="H182" s="43">
        <f>C182+'услуги по передаче 2 полугодие '!$F$13</f>
        <v>3.32411</v>
      </c>
      <c r="I182" s="43">
        <f>C182+'услуги по передаче 2 полугодие '!$G$13</f>
        <v>3.9011899999999997</v>
      </c>
      <c r="J182" s="3">
        <f>C182+'услуги по передаче 2 полугодие '!$H$13</f>
        <v>1.58982</v>
      </c>
    </row>
    <row r="183" spans="1:10" ht="12.75">
      <c r="A183" s="31">
        <v>40823</v>
      </c>
      <c r="B183" s="29">
        <v>20</v>
      </c>
      <c r="C183" s="41">
        <f>октябрь!C205/1000</f>
        <v>1.1752</v>
      </c>
      <c r="D183" s="41">
        <f>октябрь!D205/1000</f>
        <v>0</v>
      </c>
      <c r="E183" s="41">
        <f>октябрь!E205/1000</f>
        <v>0.062340000000000007</v>
      </c>
      <c r="F183" s="43">
        <f>C183+'услуги по передаче 2 полугодие '!$D$13</f>
        <v>2.57425</v>
      </c>
      <c r="G183" s="43">
        <f>C183+'услуги по передаче 2 полугодие '!$E$13</f>
        <v>3.1202300000000003</v>
      </c>
      <c r="H183" s="43">
        <f>C183+'услуги по передаче 2 полугодие '!$F$13</f>
        <v>3.3150199999999996</v>
      </c>
      <c r="I183" s="43">
        <f>C183+'услуги по передаче 2 полугодие '!$G$13</f>
        <v>3.8921</v>
      </c>
      <c r="J183" s="3">
        <f>C183+'услуги по передаче 2 полугодие '!$H$13</f>
        <v>1.58073</v>
      </c>
    </row>
    <row r="184" spans="1:10" ht="12.75">
      <c r="A184" s="31">
        <v>40823</v>
      </c>
      <c r="B184" s="29">
        <v>21</v>
      </c>
      <c r="C184" s="41">
        <f>октябрь!C206/1000</f>
        <v>1.1311099999999998</v>
      </c>
      <c r="D184" s="41">
        <f>октябрь!D206/1000</f>
        <v>0</v>
      </c>
      <c r="E184" s="41">
        <f>октябрь!E206/1000</f>
        <v>0.062049999999999994</v>
      </c>
      <c r="F184" s="43">
        <f>C184+'услуги по передаче 2 полугодие '!$D$13</f>
        <v>2.5301599999999995</v>
      </c>
      <c r="G184" s="43">
        <f>C184+'услуги по передаче 2 полугодие '!$E$13</f>
        <v>3.0761399999999997</v>
      </c>
      <c r="H184" s="43">
        <f>C184+'услуги по передаче 2 полугодие '!$F$13</f>
        <v>3.27093</v>
      </c>
      <c r="I184" s="43">
        <f>C184+'услуги по передаче 2 полугодие '!$G$13</f>
        <v>3.8480099999999995</v>
      </c>
      <c r="J184" s="3">
        <f>C184+'услуги по передаче 2 полугодие '!$H$13</f>
        <v>1.5366399999999998</v>
      </c>
    </row>
    <row r="185" spans="1:10" ht="12.75">
      <c r="A185" s="31">
        <v>40823</v>
      </c>
      <c r="B185" s="29">
        <v>22</v>
      </c>
      <c r="C185" s="41">
        <f>октябрь!C207/1000</f>
        <v>1.02559</v>
      </c>
      <c r="D185" s="41">
        <f>октябрь!D207/1000</f>
        <v>0</v>
      </c>
      <c r="E185" s="41">
        <f>октябрь!E207/1000</f>
        <v>0.11552</v>
      </c>
      <c r="F185" s="43">
        <f>C185+'услуги по передаче 2 полугодие '!$D$13</f>
        <v>2.42464</v>
      </c>
      <c r="G185" s="43">
        <f>C185+'услуги по передаче 2 полугодие '!$E$13</f>
        <v>2.9706200000000003</v>
      </c>
      <c r="H185" s="43">
        <f>C185+'услуги по передаче 2 полугодие '!$F$13</f>
        <v>3.1654099999999996</v>
      </c>
      <c r="I185" s="43">
        <f>C185+'услуги по передаче 2 полугодие '!$G$13</f>
        <v>3.74249</v>
      </c>
      <c r="J185" s="3">
        <f>C185+'услуги по передаче 2 полугодие '!$H$13</f>
        <v>1.43112</v>
      </c>
    </row>
    <row r="186" spans="1:10" ht="12.75">
      <c r="A186" s="31">
        <v>40823</v>
      </c>
      <c r="B186" s="29">
        <v>23</v>
      </c>
      <c r="C186" s="41">
        <f>октябрь!C208/1000</f>
        <v>0.9117999999999999</v>
      </c>
      <c r="D186" s="41">
        <f>октябрь!D208/1000</f>
        <v>0</v>
      </c>
      <c r="E186" s="41">
        <f>октябрь!E208/1000</f>
        <v>0.061380000000000004</v>
      </c>
      <c r="F186" s="43">
        <f>C186+'услуги по передаче 2 полугодие '!$D$13</f>
        <v>2.31085</v>
      </c>
      <c r="G186" s="43">
        <f>C186+'услуги по передаче 2 полугодие '!$E$13</f>
        <v>2.85683</v>
      </c>
      <c r="H186" s="43">
        <f>C186+'услуги по передаче 2 полугодие '!$F$13</f>
        <v>3.0516199999999998</v>
      </c>
      <c r="I186" s="43">
        <f>C186+'услуги по передаче 2 полугодие '!$G$13</f>
        <v>3.6287</v>
      </c>
      <c r="J186" s="3">
        <f>C186+'услуги по передаче 2 полугодие '!$H$13</f>
        <v>1.31733</v>
      </c>
    </row>
    <row r="187" spans="1:10" ht="12.75">
      <c r="A187" s="31">
        <v>40824</v>
      </c>
      <c r="B187" s="29">
        <v>0</v>
      </c>
      <c r="C187" s="41">
        <f>октябрь!C209/1000</f>
        <v>0.83777</v>
      </c>
      <c r="D187" s="41">
        <f>октябрь!D209/1000</f>
        <v>0.00292</v>
      </c>
      <c r="E187" s="41">
        <f>октябрь!E209/1000</f>
        <v>0.00061</v>
      </c>
      <c r="F187" s="43">
        <f>C187+'услуги по передаче 2 полугодие '!$D$13</f>
        <v>2.23682</v>
      </c>
      <c r="G187" s="43">
        <f>C187+'услуги по передаче 2 полугодие '!$E$13</f>
        <v>2.7828</v>
      </c>
      <c r="H187" s="43">
        <f>C187+'услуги по передаче 2 полугодие '!$F$13</f>
        <v>2.9775899999999997</v>
      </c>
      <c r="I187" s="43">
        <f>C187+'услуги по передаче 2 полугодие '!$G$13</f>
        <v>3.5546699999999998</v>
      </c>
      <c r="J187" s="3">
        <f>C187+'услуги по передаче 2 полугодие '!$H$13</f>
        <v>1.2433</v>
      </c>
    </row>
    <row r="188" spans="1:10" ht="12.75">
      <c r="A188" s="31">
        <v>40824</v>
      </c>
      <c r="B188" s="29">
        <v>1</v>
      </c>
      <c r="C188" s="41">
        <f>октябрь!C210/1000</f>
        <v>0.65571</v>
      </c>
      <c r="D188" s="41">
        <f>октябрь!D210/1000</f>
        <v>0.04775</v>
      </c>
      <c r="E188" s="41">
        <f>октябрь!E210/1000</f>
        <v>0</v>
      </c>
      <c r="F188" s="43">
        <f>C188+'услуги по передаче 2 полугодие '!$D$13</f>
        <v>2.05476</v>
      </c>
      <c r="G188" s="43">
        <f>C188+'услуги по передаче 2 полугодие '!$E$13</f>
        <v>2.60074</v>
      </c>
      <c r="H188" s="43">
        <f>C188+'услуги по передаче 2 полугодие '!$F$13</f>
        <v>2.79553</v>
      </c>
      <c r="I188" s="43">
        <f>C188+'услуги по передаче 2 полугодие '!$G$13</f>
        <v>3.37261</v>
      </c>
      <c r="J188" s="3">
        <f>C188+'услуги по передаче 2 полугодие '!$H$13</f>
        <v>1.06124</v>
      </c>
    </row>
    <row r="189" spans="1:10" ht="12.75">
      <c r="A189" s="31">
        <v>40824</v>
      </c>
      <c r="B189" s="29">
        <v>2</v>
      </c>
      <c r="C189" s="41">
        <f>октябрь!C211/1000</f>
        <v>0.60348</v>
      </c>
      <c r="D189" s="41">
        <f>октябрь!D211/1000</f>
        <v>0.008150000000000001</v>
      </c>
      <c r="E189" s="41">
        <f>октябрь!E211/1000</f>
        <v>0</v>
      </c>
      <c r="F189" s="43">
        <f>C189+'услуги по передаче 2 полугодие '!$D$13</f>
        <v>2.00253</v>
      </c>
      <c r="G189" s="43">
        <f>C189+'услуги по передаче 2 полугодие '!$E$13</f>
        <v>2.5485100000000003</v>
      </c>
      <c r="H189" s="43">
        <f>C189+'услуги по передаче 2 полугодие '!$F$13</f>
        <v>2.7432999999999996</v>
      </c>
      <c r="I189" s="43">
        <f>C189+'услуги по передаче 2 полугодие '!$G$13</f>
        <v>3.32038</v>
      </c>
      <c r="J189" s="3">
        <f>C189+'услуги по передаче 2 полугодие '!$H$13</f>
        <v>1.00901</v>
      </c>
    </row>
    <row r="190" spans="1:10" ht="12.75">
      <c r="A190" s="31">
        <v>40824</v>
      </c>
      <c r="B190" s="29">
        <v>3</v>
      </c>
      <c r="C190" s="41">
        <f>октябрь!C212/1000</f>
        <v>0.5521699999999999</v>
      </c>
      <c r="D190" s="41">
        <f>октябрь!D212/1000</f>
        <v>0.07176</v>
      </c>
      <c r="E190" s="41">
        <f>октябрь!E212/1000</f>
        <v>0</v>
      </c>
      <c r="F190" s="43">
        <f>C190+'услуги по передаче 2 полугодие '!$D$13</f>
        <v>1.9512199999999997</v>
      </c>
      <c r="G190" s="43">
        <f>C190+'услуги по передаче 2 полугодие '!$E$13</f>
        <v>2.4972</v>
      </c>
      <c r="H190" s="43">
        <f>C190+'услуги по передаче 2 полугодие '!$F$13</f>
        <v>2.6919899999999997</v>
      </c>
      <c r="I190" s="43">
        <f>C190+'услуги по передаче 2 полугодие '!$G$13</f>
        <v>3.2690699999999997</v>
      </c>
      <c r="J190" s="3">
        <f>C190+'услуги по передаче 2 полугодие '!$H$13</f>
        <v>0.9577</v>
      </c>
    </row>
    <row r="191" spans="1:10" ht="12.75">
      <c r="A191" s="31">
        <v>40824</v>
      </c>
      <c r="B191" s="29">
        <v>4</v>
      </c>
      <c r="C191" s="41">
        <f>октябрь!C213/1000</f>
        <v>0.60645</v>
      </c>
      <c r="D191" s="41">
        <f>октябрь!D213/1000</f>
        <v>0</v>
      </c>
      <c r="E191" s="41">
        <f>октябрь!E213/1000</f>
        <v>0.26769</v>
      </c>
      <c r="F191" s="43">
        <f>C191+'услуги по передаче 2 полугодие '!$D$13</f>
        <v>2.0055</v>
      </c>
      <c r="G191" s="43">
        <f>C191+'услуги по передаче 2 полугодие '!$E$13</f>
        <v>2.55148</v>
      </c>
      <c r="H191" s="43">
        <f>C191+'услуги по передаче 2 полугодие '!$F$13</f>
        <v>2.74627</v>
      </c>
      <c r="I191" s="43">
        <f>C191+'услуги по передаче 2 полугодие '!$G$13</f>
        <v>3.32335</v>
      </c>
      <c r="J191" s="3">
        <f>C191+'услуги по передаче 2 полугодие '!$H$13</f>
        <v>1.01198</v>
      </c>
    </row>
    <row r="192" spans="1:10" ht="12.75">
      <c r="A192" s="31">
        <v>40824</v>
      </c>
      <c r="B192" s="29">
        <v>5</v>
      </c>
      <c r="C192" s="41">
        <f>октябрь!C214/1000</f>
        <v>0.6948200000000001</v>
      </c>
      <c r="D192" s="41">
        <f>октябрь!D214/1000</f>
        <v>0.21492</v>
      </c>
      <c r="E192" s="41">
        <f>октябрь!E214/1000</f>
        <v>0</v>
      </c>
      <c r="F192" s="43">
        <f>C192+'услуги по передаче 2 полугодие '!$D$13</f>
        <v>2.09387</v>
      </c>
      <c r="G192" s="43">
        <f>C192+'услуги по передаче 2 полугодие '!$E$13</f>
        <v>2.63985</v>
      </c>
      <c r="H192" s="43">
        <f>C192+'услуги по передаче 2 полугодие '!$F$13</f>
        <v>2.83464</v>
      </c>
      <c r="I192" s="43">
        <f>C192+'услуги по передаче 2 полугодие '!$G$13</f>
        <v>3.41172</v>
      </c>
      <c r="J192" s="3">
        <f>C192+'услуги по передаче 2 полугодие '!$H$13</f>
        <v>1.1003500000000002</v>
      </c>
    </row>
    <row r="193" spans="1:10" ht="12.75">
      <c r="A193" s="31">
        <v>40824</v>
      </c>
      <c r="B193" s="29">
        <v>6</v>
      </c>
      <c r="C193" s="41">
        <f>октябрь!C215/1000</f>
        <v>0.8785</v>
      </c>
      <c r="D193" s="41">
        <f>октябрь!D215/1000</f>
        <v>0.1135</v>
      </c>
      <c r="E193" s="41">
        <f>октябрь!E215/1000</f>
        <v>0</v>
      </c>
      <c r="F193" s="43">
        <f>C193+'услуги по передаче 2 полугодие '!$D$13</f>
        <v>2.2775499999999997</v>
      </c>
      <c r="G193" s="43">
        <f>C193+'услуги по передаче 2 полугодие '!$E$13</f>
        <v>2.82353</v>
      </c>
      <c r="H193" s="43">
        <f>C193+'услуги по передаче 2 полугодие '!$F$13</f>
        <v>3.0183199999999997</v>
      </c>
      <c r="I193" s="43">
        <f>C193+'услуги по передаче 2 полугодие '!$G$13</f>
        <v>3.5953999999999997</v>
      </c>
      <c r="J193" s="3">
        <f>C193+'услуги по передаче 2 полугодие '!$H$13</f>
        <v>1.28403</v>
      </c>
    </row>
    <row r="194" spans="1:10" ht="12.75">
      <c r="A194" s="31">
        <v>40824</v>
      </c>
      <c r="B194" s="29">
        <v>7</v>
      </c>
      <c r="C194" s="41">
        <f>октябрь!C216/1000</f>
        <v>0.98366</v>
      </c>
      <c r="D194" s="41">
        <f>октябрь!D216/1000</f>
        <v>0.1281</v>
      </c>
      <c r="E194" s="41">
        <f>октябрь!E216/1000</f>
        <v>0</v>
      </c>
      <c r="F194" s="43">
        <f>C194+'услуги по передаче 2 полугодие '!$D$13</f>
        <v>2.38271</v>
      </c>
      <c r="G194" s="43">
        <f>C194+'услуги по передаче 2 полугодие '!$E$13</f>
        <v>2.92869</v>
      </c>
      <c r="H194" s="43">
        <f>C194+'услуги по передаче 2 полугодие '!$F$13</f>
        <v>3.12348</v>
      </c>
      <c r="I194" s="43">
        <f>C194+'услуги по передаче 2 полугодие '!$G$13</f>
        <v>3.70056</v>
      </c>
      <c r="J194" s="3">
        <f>C194+'услуги по передаче 2 полугодие '!$H$13</f>
        <v>1.38919</v>
      </c>
    </row>
    <row r="195" spans="1:10" ht="12.75">
      <c r="A195" s="31">
        <v>40824</v>
      </c>
      <c r="B195" s="29">
        <v>8</v>
      </c>
      <c r="C195" s="41">
        <f>октябрь!C217/1000</f>
        <v>1.11828</v>
      </c>
      <c r="D195" s="41">
        <f>октябрь!D217/1000</f>
        <v>0.09476000000000001</v>
      </c>
      <c r="E195" s="41">
        <f>октябрь!E217/1000</f>
        <v>0</v>
      </c>
      <c r="F195" s="43">
        <f>C195+'услуги по передаче 2 полугодие '!$D$13</f>
        <v>2.51733</v>
      </c>
      <c r="G195" s="43">
        <f>C195+'услуги по передаче 2 полугодие '!$E$13</f>
        <v>3.06331</v>
      </c>
      <c r="H195" s="43">
        <f>C195+'услуги по передаче 2 полугодие '!$F$13</f>
        <v>3.2580999999999998</v>
      </c>
      <c r="I195" s="43">
        <f>C195+'услуги по передаче 2 полугодие '!$G$13</f>
        <v>3.83518</v>
      </c>
      <c r="J195" s="3">
        <f>C195+'услуги по передаче 2 полугодие '!$H$13</f>
        <v>1.5238099999999999</v>
      </c>
    </row>
    <row r="196" spans="1:10" ht="12.75">
      <c r="A196" s="31">
        <v>40824</v>
      </c>
      <c r="B196" s="29">
        <v>9</v>
      </c>
      <c r="C196" s="41">
        <f>октябрь!C218/1000</f>
        <v>1.18588</v>
      </c>
      <c r="D196" s="41">
        <f>октябрь!D218/1000</f>
        <v>0.0752</v>
      </c>
      <c r="E196" s="41">
        <f>октябрь!E218/1000</f>
        <v>0</v>
      </c>
      <c r="F196" s="43">
        <f>C196+'услуги по передаче 2 полугодие '!$D$13</f>
        <v>2.58493</v>
      </c>
      <c r="G196" s="43">
        <f>C196+'услуги по передаче 2 полугодие '!$E$13</f>
        <v>3.13091</v>
      </c>
      <c r="H196" s="43">
        <f>C196+'услуги по передаче 2 полугодие '!$F$13</f>
        <v>3.3257</v>
      </c>
      <c r="I196" s="43">
        <f>C196+'услуги по передаче 2 полугодие '!$G$13</f>
        <v>3.90278</v>
      </c>
      <c r="J196" s="3">
        <f>C196+'услуги по передаче 2 полугодие '!$H$13</f>
        <v>1.59141</v>
      </c>
    </row>
    <row r="197" spans="1:10" ht="12.75">
      <c r="A197" s="31">
        <v>40824</v>
      </c>
      <c r="B197" s="29">
        <v>10</v>
      </c>
      <c r="C197" s="41">
        <f>октябрь!C219/1000</f>
        <v>1.18661</v>
      </c>
      <c r="D197" s="41">
        <f>октябрь!D219/1000</f>
        <v>0.016120000000000002</v>
      </c>
      <c r="E197" s="41">
        <f>октябрь!E219/1000</f>
        <v>0</v>
      </c>
      <c r="F197" s="43">
        <f>C197+'услуги по передаче 2 полугодие '!$D$13</f>
        <v>2.58566</v>
      </c>
      <c r="G197" s="43">
        <f>C197+'услуги по передаче 2 полугодие '!$E$13</f>
        <v>3.13164</v>
      </c>
      <c r="H197" s="43">
        <f>C197+'услуги по передаче 2 полугодие '!$F$13</f>
        <v>3.3264299999999998</v>
      </c>
      <c r="I197" s="43">
        <f>C197+'услуги по передаче 2 полугодие '!$G$13</f>
        <v>3.90351</v>
      </c>
      <c r="J197" s="3">
        <f>C197+'услуги по передаче 2 полугодие '!$H$13</f>
        <v>1.5921399999999999</v>
      </c>
    </row>
    <row r="198" spans="1:10" ht="12.75">
      <c r="A198" s="31">
        <v>40824</v>
      </c>
      <c r="B198" s="29">
        <v>11</v>
      </c>
      <c r="C198" s="41">
        <f>октябрь!C220/1000</f>
        <v>1.17971</v>
      </c>
      <c r="D198" s="41">
        <f>октябрь!D220/1000</f>
        <v>0.01489</v>
      </c>
      <c r="E198" s="41">
        <f>октябрь!E220/1000</f>
        <v>0</v>
      </c>
      <c r="F198" s="43">
        <f>C198+'услуги по передаче 2 полугодие '!$D$13</f>
        <v>2.57876</v>
      </c>
      <c r="G198" s="43">
        <f>C198+'услуги по передаче 2 полугодие '!$E$13</f>
        <v>3.12474</v>
      </c>
      <c r="H198" s="43">
        <f>C198+'услуги по передаче 2 полугодие '!$F$13</f>
        <v>3.31953</v>
      </c>
      <c r="I198" s="43">
        <f>C198+'услуги по передаче 2 полугодие '!$G$13</f>
        <v>3.89661</v>
      </c>
      <c r="J198" s="3">
        <f>C198+'услуги по передаче 2 полугодие '!$H$13</f>
        <v>1.58524</v>
      </c>
    </row>
    <row r="199" spans="1:10" ht="12.75">
      <c r="A199" s="31">
        <v>40824</v>
      </c>
      <c r="B199" s="29">
        <v>12</v>
      </c>
      <c r="C199" s="41">
        <f>октябрь!C221/1000</f>
        <v>1.1786500000000002</v>
      </c>
      <c r="D199" s="41">
        <f>октябрь!D221/1000</f>
        <v>0.03925</v>
      </c>
      <c r="E199" s="41">
        <f>октябрь!E221/1000</f>
        <v>0</v>
      </c>
      <c r="F199" s="43">
        <f>C199+'услуги по передаче 2 полугодие '!$D$13</f>
        <v>2.5777</v>
      </c>
      <c r="G199" s="43">
        <f>C199+'услуги по передаче 2 полугодие '!$E$13</f>
        <v>3.1236800000000002</v>
      </c>
      <c r="H199" s="43">
        <f>C199+'услуги по передаче 2 полугодие '!$F$13</f>
        <v>3.31847</v>
      </c>
      <c r="I199" s="43">
        <f>C199+'услуги по передаче 2 полугодие '!$G$13</f>
        <v>3.89555</v>
      </c>
      <c r="J199" s="3">
        <f>C199+'услуги по передаче 2 полугодие '!$H$13</f>
        <v>1.5841800000000001</v>
      </c>
    </row>
    <row r="200" spans="1:10" ht="12.75">
      <c r="A200" s="31">
        <v>40824</v>
      </c>
      <c r="B200" s="29">
        <v>13</v>
      </c>
      <c r="C200" s="41">
        <f>октябрь!C222/1000</f>
        <v>1.18803</v>
      </c>
      <c r="D200" s="41">
        <f>октябрь!D222/1000</f>
        <v>0.03502</v>
      </c>
      <c r="E200" s="41">
        <f>октябрь!E222/1000</f>
        <v>0</v>
      </c>
      <c r="F200" s="43">
        <f>C200+'услуги по передаче 2 полугодие '!$D$13</f>
        <v>2.58708</v>
      </c>
      <c r="G200" s="43">
        <f>C200+'услуги по передаче 2 полугодие '!$E$13</f>
        <v>3.13306</v>
      </c>
      <c r="H200" s="43">
        <f>C200+'услуги по передаче 2 полугодие '!$F$13</f>
        <v>3.3278499999999998</v>
      </c>
      <c r="I200" s="43">
        <f>C200+'услуги по передаче 2 полугодие '!$G$13</f>
        <v>3.90493</v>
      </c>
      <c r="J200" s="3">
        <f>C200+'услуги по передаче 2 полугодие '!$H$13</f>
        <v>1.5935599999999999</v>
      </c>
    </row>
    <row r="201" spans="1:10" ht="12.75">
      <c r="A201" s="31">
        <v>40824</v>
      </c>
      <c r="B201" s="29">
        <v>14</v>
      </c>
      <c r="C201" s="41">
        <f>октябрь!C223/1000</f>
        <v>1.18098</v>
      </c>
      <c r="D201" s="41">
        <f>октябрь!D223/1000</f>
        <v>0.06595000000000001</v>
      </c>
      <c r="E201" s="41">
        <f>октябрь!E223/1000</f>
        <v>0</v>
      </c>
      <c r="F201" s="43">
        <f>C201+'услуги по передаче 2 полугодие '!$D$13</f>
        <v>2.58003</v>
      </c>
      <c r="G201" s="43">
        <f>C201+'услуги по передаче 2 полугодие '!$E$13</f>
        <v>3.12601</v>
      </c>
      <c r="H201" s="43">
        <f>C201+'услуги по передаче 2 полугодие '!$F$13</f>
        <v>3.3207999999999998</v>
      </c>
      <c r="I201" s="43">
        <f>C201+'услуги по передаче 2 полугодие '!$G$13</f>
        <v>3.89788</v>
      </c>
      <c r="J201" s="3">
        <f>C201+'услуги по передаче 2 полугодие '!$H$13</f>
        <v>1.5865099999999999</v>
      </c>
    </row>
    <row r="202" spans="1:10" ht="12.75">
      <c r="A202" s="31">
        <v>40824</v>
      </c>
      <c r="B202" s="29">
        <v>15</v>
      </c>
      <c r="C202" s="41">
        <f>октябрь!C224/1000</f>
        <v>1.1715799999999998</v>
      </c>
      <c r="D202" s="41">
        <f>октябрь!D224/1000</f>
        <v>0.06057</v>
      </c>
      <c r="E202" s="41">
        <f>октябрь!E224/1000</f>
        <v>0</v>
      </c>
      <c r="F202" s="43">
        <f>C202+'услуги по передаче 2 полугодие '!$D$13</f>
        <v>2.5706299999999995</v>
      </c>
      <c r="G202" s="43">
        <f>C202+'услуги по передаче 2 полугодие '!$E$13</f>
        <v>3.1166099999999997</v>
      </c>
      <c r="H202" s="43">
        <f>C202+'услуги по передаче 2 полугодие '!$F$13</f>
        <v>3.3114</v>
      </c>
      <c r="I202" s="43">
        <f>C202+'услуги по передаче 2 полугодие '!$G$13</f>
        <v>3.8884799999999995</v>
      </c>
      <c r="J202" s="3">
        <f>C202+'услуги по передаче 2 полугодие '!$H$13</f>
        <v>1.5771099999999998</v>
      </c>
    </row>
    <row r="203" spans="1:10" ht="12.75">
      <c r="A203" s="31">
        <v>40824</v>
      </c>
      <c r="B203" s="29">
        <v>16</v>
      </c>
      <c r="C203" s="41">
        <f>октябрь!C225/1000</f>
        <v>1.15501</v>
      </c>
      <c r="D203" s="41">
        <f>октябрь!D225/1000</f>
        <v>0.05056</v>
      </c>
      <c r="E203" s="41">
        <f>октябрь!E225/1000</f>
        <v>0</v>
      </c>
      <c r="F203" s="43">
        <f>C203+'услуги по передаче 2 полугодие '!$D$13</f>
        <v>2.5540599999999998</v>
      </c>
      <c r="G203" s="43">
        <f>C203+'услуги по передаче 2 полугодие '!$E$13</f>
        <v>3.10004</v>
      </c>
      <c r="H203" s="43">
        <f>C203+'услуги по передаче 2 полугодие '!$F$13</f>
        <v>3.29483</v>
      </c>
      <c r="I203" s="43">
        <f>C203+'услуги по передаче 2 полугодие '!$G$13</f>
        <v>3.8719099999999997</v>
      </c>
      <c r="J203" s="3">
        <f>C203+'услуги по передаче 2 полугодие '!$H$13</f>
        <v>1.56054</v>
      </c>
    </row>
    <row r="204" spans="1:10" ht="12.75">
      <c r="A204" s="31">
        <v>40824</v>
      </c>
      <c r="B204" s="29">
        <v>17</v>
      </c>
      <c r="C204" s="41">
        <f>октябрь!C226/1000</f>
        <v>1.14175</v>
      </c>
      <c r="D204" s="41">
        <f>октябрь!D226/1000</f>
        <v>0.10162</v>
      </c>
      <c r="E204" s="41">
        <f>октябрь!E226/1000</f>
        <v>0</v>
      </c>
      <c r="F204" s="43">
        <f>C204+'услуги по передаче 2 полугодие '!$D$13</f>
        <v>2.5408</v>
      </c>
      <c r="G204" s="43">
        <f>C204+'услуги по передаче 2 полугодие '!$E$13</f>
        <v>3.08678</v>
      </c>
      <c r="H204" s="43">
        <f>C204+'услуги по передаче 2 полугодие '!$F$13</f>
        <v>3.28157</v>
      </c>
      <c r="I204" s="43">
        <f>C204+'услуги по передаче 2 полугодие '!$G$13</f>
        <v>3.85865</v>
      </c>
      <c r="J204" s="3">
        <f>C204+'услуги по передаче 2 полугодие '!$H$13</f>
        <v>1.54728</v>
      </c>
    </row>
    <row r="205" spans="1:10" ht="12.75">
      <c r="A205" s="31">
        <v>40824</v>
      </c>
      <c r="B205" s="29">
        <v>18</v>
      </c>
      <c r="C205" s="41">
        <f>октябрь!C227/1000</f>
        <v>1.16371</v>
      </c>
      <c r="D205" s="41">
        <f>октябрь!D227/1000</f>
        <v>0.17784</v>
      </c>
      <c r="E205" s="41">
        <f>октябрь!E227/1000</f>
        <v>0</v>
      </c>
      <c r="F205" s="43">
        <f>C205+'услуги по передаче 2 полугодие '!$D$13</f>
        <v>2.56276</v>
      </c>
      <c r="G205" s="43">
        <f>C205+'услуги по передаче 2 полугодие '!$E$13</f>
        <v>3.10874</v>
      </c>
      <c r="H205" s="43">
        <f>C205+'услуги по передаче 2 полугодие '!$F$13</f>
        <v>3.30353</v>
      </c>
      <c r="I205" s="43">
        <f>C205+'услуги по передаче 2 полугодие '!$G$13</f>
        <v>3.88061</v>
      </c>
      <c r="J205" s="3">
        <f>C205+'услуги по передаче 2 полугодие '!$H$13</f>
        <v>1.56924</v>
      </c>
    </row>
    <row r="206" spans="1:10" ht="12.75">
      <c r="A206" s="31">
        <v>40824</v>
      </c>
      <c r="B206" s="29">
        <v>19</v>
      </c>
      <c r="C206" s="41">
        <f>октябрь!C228/1000</f>
        <v>1.20495</v>
      </c>
      <c r="D206" s="41">
        <f>октябрь!D228/1000</f>
        <v>0.14175</v>
      </c>
      <c r="E206" s="41">
        <f>октябрь!E228/1000</f>
        <v>0</v>
      </c>
      <c r="F206" s="43">
        <f>C206+'услуги по передаче 2 полугодие '!$D$13</f>
        <v>2.604</v>
      </c>
      <c r="G206" s="43">
        <f>C206+'услуги по передаче 2 полугодие '!$E$13</f>
        <v>3.1499800000000002</v>
      </c>
      <c r="H206" s="43">
        <f>C206+'услуги по передаче 2 полугодие '!$F$13</f>
        <v>3.3447699999999996</v>
      </c>
      <c r="I206" s="43">
        <f>C206+'услуги по передаче 2 полугодие '!$G$13</f>
        <v>3.92185</v>
      </c>
      <c r="J206" s="3">
        <f>C206+'услуги по передаче 2 полугодие '!$H$13</f>
        <v>1.61048</v>
      </c>
    </row>
    <row r="207" spans="1:10" ht="12.75">
      <c r="A207" s="31">
        <v>40824</v>
      </c>
      <c r="B207" s="29">
        <v>20</v>
      </c>
      <c r="C207" s="41">
        <f>октябрь!C229/1000</f>
        <v>1.20722</v>
      </c>
      <c r="D207" s="41">
        <f>октябрь!D229/1000</f>
        <v>0.06037</v>
      </c>
      <c r="E207" s="41">
        <f>октябрь!E229/1000</f>
        <v>0</v>
      </c>
      <c r="F207" s="43">
        <f>C207+'услуги по передаче 2 полугодие '!$D$13</f>
        <v>2.60627</v>
      </c>
      <c r="G207" s="43">
        <f>C207+'услуги по передаче 2 полугодие '!$E$13</f>
        <v>3.15225</v>
      </c>
      <c r="H207" s="43">
        <f>C207+'услуги по передаче 2 полугодие '!$F$13</f>
        <v>3.34704</v>
      </c>
      <c r="I207" s="43">
        <f>C207+'услуги по передаче 2 полугодие '!$G$13</f>
        <v>3.92412</v>
      </c>
      <c r="J207" s="3">
        <f>C207+'услуги по передаче 2 полугодие '!$H$13</f>
        <v>1.61275</v>
      </c>
    </row>
    <row r="208" spans="1:10" ht="12.75">
      <c r="A208" s="31">
        <v>40824</v>
      </c>
      <c r="B208" s="29">
        <v>21</v>
      </c>
      <c r="C208" s="41">
        <f>октябрь!C230/1000</f>
        <v>1.15341</v>
      </c>
      <c r="D208" s="41">
        <f>октябрь!D230/1000</f>
        <v>0.03616</v>
      </c>
      <c r="E208" s="41">
        <f>октябрь!E230/1000</f>
        <v>0</v>
      </c>
      <c r="F208" s="43">
        <f>C208+'услуги по передаче 2 полугодие '!$D$13</f>
        <v>2.55246</v>
      </c>
      <c r="G208" s="43">
        <f>C208+'услуги по передаче 2 полугодие '!$E$13</f>
        <v>3.09844</v>
      </c>
      <c r="H208" s="43">
        <f>C208+'услуги по передаче 2 полугодие '!$F$13</f>
        <v>3.29323</v>
      </c>
      <c r="I208" s="43">
        <f>C208+'услуги по передаче 2 полугодие '!$G$13</f>
        <v>3.87031</v>
      </c>
      <c r="J208" s="3">
        <f>C208+'услуги по передаче 2 полугодие '!$H$13</f>
        <v>1.55894</v>
      </c>
    </row>
    <row r="209" spans="1:10" ht="12.75">
      <c r="A209" s="31">
        <v>40824</v>
      </c>
      <c r="B209" s="29">
        <v>22</v>
      </c>
      <c r="C209" s="41">
        <f>октябрь!C231/1000</f>
        <v>1.06102</v>
      </c>
      <c r="D209" s="41">
        <f>октябрь!D231/1000</f>
        <v>0.0067800000000000004</v>
      </c>
      <c r="E209" s="41">
        <f>октябрь!E231/1000</f>
        <v>1E-05</v>
      </c>
      <c r="F209" s="43">
        <f>C209+'услуги по передаче 2 полугодие '!$D$13</f>
        <v>2.46007</v>
      </c>
      <c r="G209" s="43">
        <f>C209+'услуги по передаче 2 полугодие '!$E$13</f>
        <v>3.00605</v>
      </c>
      <c r="H209" s="43">
        <f>C209+'услуги по передаче 2 полугодие '!$F$13</f>
        <v>3.20084</v>
      </c>
      <c r="I209" s="43">
        <f>C209+'услуги по передаче 2 полугодие '!$G$13</f>
        <v>3.77792</v>
      </c>
      <c r="J209" s="3">
        <f>C209+'услуги по передаче 2 полугодие '!$H$13</f>
        <v>1.46655</v>
      </c>
    </row>
    <row r="210" spans="1:10" ht="12.75">
      <c r="A210" s="31">
        <v>40824</v>
      </c>
      <c r="B210" s="29">
        <v>23</v>
      </c>
      <c r="C210" s="41">
        <f>октябрь!C232/1000</f>
        <v>0.96699</v>
      </c>
      <c r="D210" s="41">
        <f>октябрь!D232/1000</f>
        <v>0.00529</v>
      </c>
      <c r="E210" s="41">
        <f>октябрь!E232/1000</f>
        <v>0.00047</v>
      </c>
      <c r="F210" s="43">
        <f>C210+'услуги по передаче 2 полугодие '!$D$13</f>
        <v>2.36604</v>
      </c>
      <c r="G210" s="43">
        <f>C210+'услуги по передаче 2 полугодие '!$E$13</f>
        <v>2.91202</v>
      </c>
      <c r="H210" s="43">
        <f>C210+'услуги по передаче 2 полугодие '!$F$13</f>
        <v>3.10681</v>
      </c>
      <c r="I210" s="43">
        <f>C210+'услуги по передаче 2 полугодие '!$G$13</f>
        <v>3.68389</v>
      </c>
      <c r="J210" s="3">
        <f>C210+'услуги по передаче 2 полугодие '!$H$13</f>
        <v>1.37252</v>
      </c>
    </row>
    <row r="211" spans="1:10" ht="12.75">
      <c r="A211" s="31">
        <v>40825</v>
      </c>
      <c r="B211" s="29">
        <v>0</v>
      </c>
      <c r="C211" s="41">
        <f>октябрь!C233/1000</f>
        <v>0.78476</v>
      </c>
      <c r="D211" s="41">
        <f>октябрь!D233/1000</f>
        <v>0</v>
      </c>
      <c r="E211" s="41">
        <f>октябрь!E233/1000</f>
        <v>0.14088</v>
      </c>
      <c r="F211" s="43">
        <f>C211+'услуги по передаче 2 полугодие '!$D$13</f>
        <v>2.18381</v>
      </c>
      <c r="G211" s="43">
        <f>C211+'услуги по передаче 2 полугодие '!$E$13</f>
        <v>2.72979</v>
      </c>
      <c r="H211" s="43">
        <f>C211+'услуги по передаче 2 полугодие '!$F$13</f>
        <v>2.9245799999999997</v>
      </c>
      <c r="I211" s="43">
        <f>C211+'услуги по передаче 2 полугодие '!$G$13</f>
        <v>3.5016599999999998</v>
      </c>
      <c r="J211" s="3">
        <f>C211+'услуги по передаче 2 полугодие '!$H$13</f>
        <v>1.19029</v>
      </c>
    </row>
    <row r="212" spans="1:10" ht="12.75">
      <c r="A212" s="31">
        <v>40825</v>
      </c>
      <c r="B212" s="29">
        <v>1</v>
      </c>
      <c r="C212" s="41">
        <f>октябрь!C234/1000</f>
        <v>0.6685399999999999</v>
      </c>
      <c r="D212" s="41">
        <f>октябрь!D234/1000</f>
        <v>0</v>
      </c>
      <c r="E212" s="41">
        <f>октябрь!E234/1000</f>
        <v>0.0549</v>
      </c>
      <c r="F212" s="43">
        <f>C212+'услуги по передаче 2 полугодие '!$D$13</f>
        <v>2.06759</v>
      </c>
      <c r="G212" s="43">
        <f>C212+'услуги по передаче 2 полугодие '!$E$13</f>
        <v>2.61357</v>
      </c>
      <c r="H212" s="43">
        <f>C212+'услуги по передаче 2 полугодие '!$F$13</f>
        <v>2.8083599999999995</v>
      </c>
      <c r="I212" s="43">
        <f>C212+'услуги по передаче 2 полугодие '!$G$13</f>
        <v>3.38544</v>
      </c>
      <c r="J212" s="3">
        <f>C212+'услуги по передаче 2 полугодие '!$H$13</f>
        <v>1.0740699999999999</v>
      </c>
    </row>
    <row r="213" spans="1:10" ht="12.75">
      <c r="A213" s="31">
        <v>40825</v>
      </c>
      <c r="B213" s="29">
        <v>2</v>
      </c>
      <c r="C213" s="41">
        <f>октябрь!C235/1000</f>
        <v>0.59177</v>
      </c>
      <c r="D213" s="41">
        <f>октябрь!D235/1000</f>
        <v>0</v>
      </c>
      <c r="E213" s="41">
        <f>октябрь!E235/1000</f>
        <v>0.04351</v>
      </c>
      <c r="F213" s="43">
        <f>C213+'услуги по передаче 2 полугодие '!$D$13</f>
        <v>1.9908199999999998</v>
      </c>
      <c r="G213" s="43">
        <f>C213+'услуги по передаче 2 полугодие '!$E$13</f>
        <v>2.5368</v>
      </c>
      <c r="H213" s="43">
        <f>C213+'услуги по передаче 2 полугодие '!$F$13</f>
        <v>2.7315899999999997</v>
      </c>
      <c r="I213" s="43">
        <f>C213+'услуги по передаче 2 полугодие '!$G$13</f>
        <v>3.3086699999999998</v>
      </c>
      <c r="J213" s="3">
        <f>C213+'услуги по передаче 2 полугодие '!$H$13</f>
        <v>0.9973000000000001</v>
      </c>
    </row>
    <row r="214" spans="1:10" ht="12.75">
      <c r="A214" s="31">
        <v>40825</v>
      </c>
      <c r="B214" s="29">
        <v>3</v>
      </c>
      <c r="C214" s="41">
        <f>октябрь!C236/1000</f>
        <v>0.5671799999999999</v>
      </c>
      <c r="D214" s="41">
        <f>октябрь!D236/1000</f>
        <v>2E-05</v>
      </c>
      <c r="E214" s="41">
        <f>октябрь!E236/1000</f>
        <v>0.0022299999999999998</v>
      </c>
      <c r="F214" s="43">
        <f>C214+'услуги по передаче 2 полугодие '!$D$13</f>
        <v>1.96623</v>
      </c>
      <c r="G214" s="43">
        <f>C214+'услуги по передаче 2 полугодие '!$E$13</f>
        <v>2.51221</v>
      </c>
      <c r="H214" s="43">
        <f>C214+'услуги по передаче 2 полугодие '!$F$13</f>
        <v>2.707</v>
      </c>
      <c r="I214" s="43">
        <f>C214+'услуги по передаче 2 полугодие '!$G$13</f>
        <v>3.28408</v>
      </c>
      <c r="J214" s="3">
        <f>C214+'услуги по передаче 2 полугодие '!$H$13</f>
        <v>0.97271</v>
      </c>
    </row>
    <row r="215" spans="1:10" ht="12.75">
      <c r="A215" s="31">
        <v>40825</v>
      </c>
      <c r="B215" s="29">
        <v>4</v>
      </c>
      <c r="C215" s="41">
        <f>октябрь!C237/1000</f>
        <v>0.62425</v>
      </c>
      <c r="D215" s="41">
        <f>октябрь!D237/1000</f>
        <v>0.07972</v>
      </c>
      <c r="E215" s="41">
        <f>октябрь!E237/1000</f>
        <v>0</v>
      </c>
      <c r="F215" s="43">
        <f>C215+'услуги по передаче 2 полугодие '!$D$13</f>
        <v>2.0233</v>
      </c>
      <c r="G215" s="43">
        <f>C215+'услуги по передаче 2 полугодие '!$E$13</f>
        <v>2.56928</v>
      </c>
      <c r="H215" s="43">
        <f>C215+'услуги по передаче 2 полугодие '!$F$13</f>
        <v>2.76407</v>
      </c>
      <c r="I215" s="43">
        <f>C215+'услуги по передаче 2 полугодие '!$G$13</f>
        <v>3.34115</v>
      </c>
      <c r="J215" s="3">
        <f>C215+'услуги по передаче 2 полугодие '!$H$13</f>
        <v>1.02978</v>
      </c>
    </row>
    <row r="216" spans="1:10" ht="12.75">
      <c r="A216" s="31">
        <v>40825</v>
      </c>
      <c r="B216" s="29">
        <v>5</v>
      </c>
      <c r="C216" s="41">
        <f>октябрь!C238/1000</f>
        <v>0.73824</v>
      </c>
      <c r="D216" s="41">
        <f>октябрь!D238/1000</f>
        <v>0.15392</v>
      </c>
      <c r="E216" s="41">
        <f>октябрь!E238/1000</f>
        <v>0</v>
      </c>
      <c r="F216" s="43">
        <f>C216+'услуги по передаче 2 полугодие '!$D$13</f>
        <v>2.13729</v>
      </c>
      <c r="G216" s="43">
        <f>C216+'услуги по передаче 2 полугодие '!$E$13</f>
        <v>2.6832700000000003</v>
      </c>
      <c r="H216" s="43">
        <f>C216+'услуги по передаче 2 полугодие '!$F$13</f>
        <v>2.8780599999999996</v>
      </c>
      <c r="I216" s="43">
        <f>C216+'услуги по передаче 2 полугодие '!$G$13</f>
        <v>3.45514</v>
      </c>
      <c r="J216" s="3">
        <f>C216+'услуги по передаче 2 полугодие '!$H$13</f>
        <v>1.14377</v>
      </c>
    </row>
    <row r="217" spans="1:10" ht="12.75">
      <c r="A217" s="31">
        <v>40825</v>
      </c>
      <c r="B217" s="29">
        <v>6</v>
      </c>
      <c r="C217" s="41">
        <f>октябрь!C239/1000</f>
        <v>0.88491</v>
      </c>
      <c r="D217" s="41">
        <f>октябрь!D239/1000</f>
        <v>0.14602</v>
      </c>
      <c r="E217" s="41">
        <f>октябрь!E239/1000</f>
        <v>0</v>
      </c>
      <c r="F217" s="43">
        <f>C217+'услуги по передаче 2 полугодие '!$D$13</f>
        <v>2.28396</v>
      </c>
      <c r="G217" s="43">
        <f>C217+'услуги по передаче 2 полугодие '!$E$13</f>
        <v>2.82994</v>
      </c>
      <c r="H217" s="43">
        <f>C217+'услуги по передаче 2 полугодие '!$F$13</f>
        <v>3.02473</v>
      </c>
      <c r="I217" s="43">
        <f>C217+'услуги по передаче 2 полугодие '!$G$13</f>
        <v>3.60181</v>
      </c>
      <c r="J217" s="3">
        <f>C217+'услуги по передаче 2 полугодие '!$H$13</f>
        <v>1.29044</v>
      </c>
    </row>
    <row r="218" spans="1:10" ht="12.75">
      <c r="A218" s="31">
        <v>40825</v>
      </c>
      <c r="B218" s="29">
        <v>7</v>
      </c>
      <c r="C218" s="41">
        <f>октябрь!C240/1000</f>
        <v>1.0732599999999999</v>
      </c>
      <c r="D218" s="41">
        <f>октябрь!D240/1000</f>
        <v>0.08461</v>
      </c>
      <c r="E218" s="41">
        <f>октябрь!E240/1000</f>
        <v>0</v>
      </c>
      <c r="F218" s="43">
        <f>C218+'услуги по передаче 2 полугодие '!$D$13</f>
        <v>2.47231</v>
      </c>
      <c r="G218" s="43">
        <f>C218+'услуги по передаче 2 полугодие '!$E$13</f>
        <v>3.01829</v>
      </c>
      <c r="H218" s="43">
        <f>C218+'услуги по передаче 2 полугодие '!$F$13</f>
        <v>3.2130799999999997</v>
      </c>
      <c r="I218" s="43">
        <f>C218+'услуги по передаче 2 полугодие '!$G$13</f>
        <v>3.7901599999999998</v>
      </c>
      <c r="J218" s="3">
        <f>C218+'услуги по передаче 2 полугодие '!$H$13</f>
        <v>1.4787899999999998</v>
      </c>
    </row>
    <row r="219" spans="1:10" ht="12.75">
      <c r="A219" s="31">
        <v>40825</v>
      </c>
      <c r="B219" s="29">
        <v>8</v>
      </c>
      <c r="C219" s="41">
        <f>октябрь!C241/1000</f>
        <v>1.1279000000000001</v>
      </c>
      <c r="D219" s="41">
        <f>октябрь!D241/1000</f>
        <v>0.08634</v>
      </c>
      <c r="E219" s="41">
        <f>октябрь!E241/1000</f>
        <v>0</v>
      </c>
      <c r="F219" s="43">
        <f>C219+'услуги по передаче 2 полугодие '!$D$13</f>
        <v>2.5269500000000003</v>
      </c>
      <c r="G219" s="43">
        <f>C219+'услуги по передаче 2 полугодие '!$E$13</f>
        <v>3.0729300000000004</v>
      </c>
      <c r="H219" s="43">
        <f>C219+'услуги по передаче 2 полугодие '!$F$13</f>
        <v>3.2677199999999997</v>
      </c>
      <c r="I219" s="43">
        <f>C219+'услуги по передаче 2 полугодие '!$G$13</f>
        <v>3.8448</v>
      </c>
      <c r="J219" s="3">
        <f>C219+'услуги по передаче 2 полугодие '!$H$13</f>
        <v>1.53343</v>
      </c>
    </row>
    <row r="220" spans="1:10" ht="12.75">
      <c r="A220" s="31">
        <v>40825</v>
      </c>
      <c r="B220" s="29">
        <v>9</v>
      </c>
      <c r="C220" s="41">
        <f>октябрь!C242/1000</f>
        <v>1.2133900000000002</v>
      </c>
      <c r="D220" s="41">
        <f>октябрь!D242/1000</f>
        <v>0.03475</v>
      </c>
      <c r="E220" s="41">
        <f>октябрь!E242/1000</f>
        <v>0.00176</v>
      </c>
      <c r="F220" s="43">
        <f>C220+'услуги по передаче 2 полугодие '!$D$13</f>
        <v>2.6124400000000003</v>
      </c>
      <c r="G220" s="43">
        <f>C220+'услуги по передаче 2 полугодие '!$E$13</f>
        <v>3.1584200000000004</v>
      </c>
      <c r="H220" s="43">
        <f>C220+'услуги по передаче 2 полугодие '!$F$13</f>
        <v>3.35321</v>
      </c>
      <c r="I220" s="43">
        <f>C220+'услуги по передаче 2 полугодие '!$G$13</f>
        <v>3.9302900000000003</v>
      </c>
      <c r="J220" s="3">
        <f>C220+'услуги по передаче 2 полугодие '!$H$13</f>
        <v>1.6189200000000001</v>
      </c>
    </row>
    <row r="221" spans="1:10" ht="12.75">
      <c r="A221" s="31">
        <v>40825</v>
      </c>
      <c r="B221" s="29">
        <v>10</v>
      </c>
      <c r="C221" s="41">
        <f>октябрь!C243/1000</f>
        <v>1.21275</v>
      </c>
      <c r="D221" s="41">
        <f>октябрь!D243/1000</f>
        <v>0.055009999999999996</v>
      </c>
      <c r="E221" s="41">
        <f>октябрь!E243/1000</f>
        <v>0</v>
      </c>
      <c r="F221" s="43">
        <f>C221+'услуги по передаче 2 полугодие '!$D$13</f>
        <v>2.6117999999999997</v>
      </c>
      <c r="G221" s="43">
        <f>C221+'услуги по передаче 2 полугодие '!$E$13</f>
        <v>3.15778</v>
      </c>
      <c r="H221" s="43">
        <f>C221+'услуги по передаче 2 полугодие '!$F$13</f>
        <v>3.35257</v>
      </c>
      <c r="I221" s="43">
        <f>C221+'услуги по передаче 2 полугодие '!$G$13</f>
        <v>3.9296499999999996</v>
      </c>
      <c r="J221" s="3">
        <f>C221+'услуги по передаче 2 полугодие '!$H$13</f>
        <v>1.61828</v>
      </c>
    </row>
    <row r="222" spans="1:10" ht="12.75">
      <c r="A222" s="31">
        <v>40825</v>
      </c>
      <c r="B222" s="29">
        <v>11</v>
      </c>
      <c r="C222" s="41">
        <f>октябрь!C244/1000</f>
        <v>1.1432200000000001</v>
      </c>
      <c r="D222" s="41">
        <f>октябрь!D244/1000</f>
        <v>0.04693</v>
      </c>
      <c r="E222" s="41">
        <f>октябрь!E244/1000</f>
        <v>0</v>
      </c>
      <c r="F222" s="43">
        <f>C222+'услуги по передаче 2 полугодие '!$D$13</f>
        <v>2.5422700000000003</v>
      </c>
      <c r="G222" s="43">
        <f>C222+'услуги по передаче 2 полугодие '!$E$13</f>
        <v>3.0882500000000004</v>
      </c>
      <c r="H222" s="43">
        <f>C222+'услуги по передаче 2 полугодие '!$F$13</f>
        <v>3.2830399999999997</v>
      </c>
      <c r="I222" s="43">
        <f>C222+'услуги по передаче 2 полугодие '!$G$13</f>
        <v>3.86012</v>
      </c>
      <c r="J222" s="3">
        <f>C222+'услуги по передаче 2 полугодие '!$H$13</f>
        <v>1.54875</v>
      </c>
    </row>
    <row r="223" spans="1:10" ht="12.75">
      <c r="A223" s="31">
        <v>40825</v>
      </c>
      <c r="B223" s="29">
        <v>12</v>
      </c>
      <c r="C223" s="41">
        <f>октябрь!C245/1000</f>
        <v>1.14576</v>
      </c>
      <c r="D223" s="41">
        <f>октябрь!D245/1000</f>
        <v>0.41955000000000003</v>
      </c>
      <c r="E223" s="41">
        <f>октябрь!E245/1000</f>
        <v>0.01045</v>
      </c>
      <c r="F223" s="43">
        <f>C223+'услуги по передаче 2 полугодие '!$D$13</f>
        <v>2.54481</v>
      </c>
      <c r="G223" s="43">
        <f>C223+'услуги по передаче 2 полугодие '!$E$13</f>
        <v>3.09079</v>
      </c>
      <c r="H223" s="43">
        <f>C223+'услуги по передаче 2 полугодие '!$F$13</f>
        <v>3.2855799999999995</v>
      </c>
      <c r="I223" s="43">
        <f>C223+'услуги по передаче 2 полугодие '!$G$13</f>
        <v>3.86266</v>
      </c>
      <c r="J223" s="3">
        <f>C223+'услуги по передаче 2 полугодие '!$H$13</f>
        <v>1.5512899999999998</v>
      </c>
    </row>
    <row r="224" spans="1:10" ht="12.75">
      <c r="A224" s="31">
        <v>40825</v>
      </c>
      <c r="B224" s="29">
        <v>13</v>
      </c>
      <c r="C224" s="41">
        <f>октябрь!C246/1000</f>
        <v>1.145</v>
      </c>
      <c r="D224" s="41">
        <f>октябрь!D246/1000</f>
        <v>0.49597</v>
      </c>
      <c r="E224" s="41">
        <f>октябрь!E246/1000</f>
        <v>0.01457</v>
      </c>
      <c r="F224" s="43">
        <f>C224+'услуги по передаче 2 полугодие '!$D$13</f>
        <v>2.54405</v>
      </c>
      <c r="G224" s="43">
        <f>C224+'услуги по передаче 2 полугодие '!$E$13</f>
        <v>3.09003</v>
      </c>
      <c r="H224" s="43">
        <f>C224+'услуги по передаче 2 полугодие '!$F$13</f>
        <v>3.28482</v>
      </c>
      <c r="I224" s="43">
        <f>C224+'услуги по передаче 2 полугодие '!$G$13</f>
        <v>3.8619</v>
      </c>
      <c r="J224" s="3">
        <f>C224+'услуги по передаче 2 полугодие '!$H$13</f>
        <v>1.55053</v>
      </c>
    </row>
    <row r="225" spans="1:10" ht="12.75">
      <c r="A225" s="31">
        <v>40825</v>
      </c>
      <c r="B225" s="29">
        <v>14</v>
      </c>
      <c r="C225" s="41">
        <f>октябрь!C247/1000</f>
        <v>1.11938</v>
      </c>
      <c r="D225" s="41">
        <f>октябрь!D247/1000</f>
        <v>0.0444</v>
      </c>
      <c r="E225" s="41">
        <f>октябрь!E247/1000</f>
        <v>0</v>
      </c>
      <c r="F225" s="43">
        <f>C225+'услуги по передаче 2 полугодие '!$D$13</f>
        <v>2.51843</v>
      </c>
      <c r="G225" s="43">
        <f>C225+'услуги по передаче 2 полугодие '!$E$13</f>
        <v>3.06441</v>
      </c>
      <c r="H225" s="43">
        <f>C225+'услуги по передаче 2 полугодие '!$F$13</f>
        <v>3.2592</v>
      </c>
      <c r="I225" s="43">
        <f>C225+'услуги по передаче 2 полугодие '!$G$13</f>
        <v>3.83628</v>
      </c>
      <c r="J225" s="3">
        <f>C225+'услуги по передаче 2 полугодие '!$H$13</f>
        <v>1.52491</v>
      </c>
    </row>
    <row r="226" spans="1:10" ht="12.75">
      <c r="A226" s="31">
        <v>40825</v>
      </c>
      <c r="B226" s="29">
        <v>15</v>
      </c>
      <c r="C226" s="41">
        <f>октябрь!C248/1000</f>
        <v>1.1116</v>
      </c>
      <c r="D226" s="41">
        <f>октябрь!D248/1000</f>
        <v>0.01579</v>
      </c>
      <c r="E226" s="41">
        <f>октябрь!E248/1000</f>
        <v>1E-05</v>
      </c>
      <c r="F226" s="43">
        <f>C226+'услуги по передаче 2 полугодие '!$D$13</f>
        <v>2.51065</v>
      </c>
      <c r="G226" s="43">
        <f>C226+'услуги по передаче 2 полугодие '!$E$13</f>
        <v>3.05663</v>
      </c>
      <c r="H226" s="43">
        <f>C226+'услуги по передаче 2 полугодие '!$F$13</f>
        <v>3.2514199999999995</v>
      </c>
      <c r="I226" s="43">
        <f>C226+'услуги по передаче 2 полугодие '!$G$13</f>
        <v>3.8285</v>
      </c>
      <c r="J226" s="3">
        <f>C226+'услуги по передаче 2 полугодие '!$H$13</f>
        <v>1.5171299999999999</v>
      </c>
    </row>
    <row r="227" spans="1:10" ht="12.75">
      <c r="A227" s="31">
        <v>40825</v>
      </c>
      <c r="B227" s="29">
        <v>16</v>
      </c>
      <c r="C227" s="41">
        <f>октябрь!C249/1000</f>
        <v>1.12886</v>
      </c>
      <c r="D227" s="41">
        <f>октябрь!D249/1000</f>
        <v>8.999999999999999E-05</v>
      </c>
      <c r="E227" s="41">
        <f>октябрь!E249/1000</f>
        <v>0.00432</v>
      </c>
      <c r="F227" s="43">
        <f>C227+'услуги по передаче 2 полугодие '!$D$13</f>
        <v>2.52791</v>
      </c>
      <c r="G227" s="43">
        <f>C227+'услуги по передаче 2 полугодие '!$E$13</f>
        <v>3.07389</v>
      </c>
      <c r="H227" s="43">
        <f>C227+'услуги по передаче 2 полугодие '!$F$13</f>
        <v>3.26868</v>
      </c>
      <c r="I227" s="43">
        <f>C227+'услуги по передаче 2 полугодие '!$G$13</f>
        <v>3.84576</v>
      </c>
      <c r="J227" s="3">
        <f>C227+'услуги по передаче 2 полугодие '!$H$13</f>
        <v>1.53439</v>
      </c>
    </row>
    <row r="228" spans="1:10" ht="12.75">
      <c r="A228" s="31">
        <v>40825</v>
      </c>
      <c r="B228" s="29">
        <v>17</v>
      </c>
      <c r="C228" s="41">
        <f>октябрь!C250/1000</f>
        <v>1.14191</v>
      </c>
      <c r="D228" s="41">
        <f>октябрь!D250/1000</f>
        <v>0.0034100000000000003</v>
      </c>
      <c r="E228" s="41">
        <f>октябрь!E250/1000</f>
        <v>0.00045</v>
      </c>
      <c r="F228" s="43">
        <f>C228+'услуги по передаче 2 полугодие '!$D$13</f>
        <v>2.54096</v>
      </c>
      <c r="G228" s="43">
        <f>C228+'услуги по передаче 2 полугодие '!$E$13</f>
        <v>3.0869400000000002</v>
      </c>
      <c r="H228" s="43">
        <f>C228+'услуги по передаче 2 полугодие '!$F$13</f>
        <v>3.2817299999999996</v>
      </c>
      <c r="I228" s="43">
        <f>C228+'услуги по передаче 2 полугодие '!$G$13</f>
        <v>3.85881</v>
      </c>
      <c r="J228" s="3">
        <f>C228+'услуги по передаче 2 полугодие '!$H$13</f>
        <v>1.54744</v>
      </c>
    </row>
    <row r="229" spans="1:10" ht="12.75">
      <c r="A229" s="31">
        <v>40825</v>
      </c>
      <c r="B229" s="29">
        <v>18</v>
      </c>
      <c r="C229" s="41">
        <f>октябрь!C251/1000</f>
        <v>1.1799600000000001</v>
      </c>
      <c r="D229" s="41">
        <f>октябрь!D251/1000</f>
        <v>0.10172</v>
      </c>
      <c r="E229" s="41">
        <f>октябрь!E251/1000</f>
        <v>0</v>
      </c>
      <c r="F229" s="43">
        <f>C229+'услуги по передаче 2 полугодие '!$D$13</f>
        <v>2.5790100000000002</v>
      </c>
      <c r="G229" s="43">
        <f>C229+'услуги по передаче 2 полугодие '!$E$13</f>
        <v>3.1249900000000004</v>
      </c>
      <c r="H229" s="43">
        <f>C229+'услуги по передаче 2 полугодие '!$F$13</f>
        <v>3.3197799999999997</v>
      </c>
      <c r="I229" s="43">
        <f>C229+'услуги по передаче 2 полугодие '!$G$13</f>
        <v>3.89686</v>
      </c>
      <c r="J229" s="3">
        <f>C229+'услуги по передаче 2 полугодие '!$H$13</f>
        <v>1.58549</v>
      </c>
    </row>
    <row r="230" spans="1:10" ht="12.75">
      <c r="A230" s="31">
        <v>40825</v>
      </c>
      <c r="B230" s="29">
        <v>19</v>
      </c>
      <c r="C230" s="41">
        <f>октябрь!C252/1000</f>
        <v>1.22</v>
      </c>
      <c r="D230" s="41">
        <f>октябрь!D252/1000</f>
        <v>0.0611</v>
      </c>
      <c r="E230" s="41">
        <f>октябрь!E252/1000</f>
        <v>0</v>
      </c>
      <c r="F230" s="43">
        <f>C230+'услуги по передаче 2 полугодие '!$D$13</f>
        <v>2.6190499999999997</v>
      </c>
      <c r="G230" s="43">
        <f>C230+'услуги по передаче 2 полугодие '!$E$13</f>
        <v>3.16503</v>
      </c>
      <c r="H230" s="43">
        <f>C230+'услуги по передаче 2 полугодие '!$F$13</f>
        <v>3.35982</v>
      </c>
      <c r="I230" s="43">
        <f>C230+'услуги по передаче 2 полугодие '!$G$13</f>
        <v>3.9368999999999996</v>
      </c>
      <c r="J230" s="3">
        <f>C230+'услуги по передаче 2 полугодие '!$H$13</f>
        <v>1.62553</v>
      </c>
    </row>
    <row r="231" spans="1:10" ht="12.75">
      <c r="A231" s="31">
        <v>40825</v>
      </c>
      <c r="B231" s="29">
        <v>20</v>
      </c>
      <c r="C231" s="41">
        <f>октябрь!C253/1000</f>
        <v>1.21898</v>
      </c>
      <c r="D231" s="41">
        <f>октябрь!D253/1000</f>
        <v>0.72268</v>
      </c>
      <c r="E231" s="41">
        <f>октябрь!E253/1000</f>
        <v>0.00519</v>
      </c>
      <c r="F231" s="43">
        <f>C231+'услуги по передаче 2 полугодие '!$D$13</f>
        <v>2.61803</v>
      </c>
      <c r="G231" s="43">
        <f>C231+'услуги по передаче 2 полугодие '!$E$13</f>
        <v>3.16401</v>
      </c>
      <c r="H231" s="43">
        <f>C231+'услуги по передаче 2 полугодие '!$F$13</f>
        <v>3.3587999999999996</v>
      </c>
      <c r="I231" s="43">
        <f>C231+'услуги по передаче 2 полугодие '!$G$13</f>
        <v>3.93588</v>
      </c>
      <c r="J231" s="3">
        <f>C231+'услуги по передаче 2 полугодие '!$H$13</f>
        <v>1.62451</v>
      </c>
    </row>
    <row r="232" spans="1:10" ht="12.75">
      <c r="A232" s="31">
        <v>40825</v>
      </c>
      <c r="B232" s="29">
        <v>21</v>
      </c>
      <c r="C232" s="41">
        <f>октябрь!C254/1000</f>
        <v>1.17133</v>
      </c>
      <c r="D232" s="41">
        <f>октябрь!D254/1000</f>
        <v>0.46282</v>
      </c>
      <c r="E232" s="41">
        <f>октябрь!E254/1000</f>
        <v>0.01575</v>
      </c>
      <c r="F232" s="43">
        <f>C232+'услуги по передаче 2 полугодие '!$D$13</f>
        <v>2.57038</v>
      </c>
      <c r="G232" s="43">
        <f>C232+'услуги по передаче 2 полугодие '!$E$13</f>
        <v>3.1163600000000002</v>
      </c>
      <c r="H232" s="43">
        <f>C232+'услуги по передаче 2 полугодие '!$F$13</f>
        <v>3.3111499999999996</v>
      </c>
      <c r="I232" s="43">
        <f>C232+'услуги по передаче 2 полугодие '!$G$13</f>
        <v>3.88823</v>
      </c>
      <c r="J232" s="3">
        <f>C232+'услуги по передаче 2 полугодие '!$H$13</f>
        <v>1.57686</v>
      </c>
    </row>
    <row r="233" spans="1:10" ht="12.75">
      <c r="A233" s="31">
        <v>40825</v>
      </c>
      <c r="B233" s="29">
        <v>22</v>
      </c>
      <c r="C233" s="41">
        <f>октябрь!C255/1000</f>
        <v>1.11844</v>
      </c>
      <c r="D233" s="41">
        <f>октябрь!D255/1000</f>
        <v>0</v>
      </c>
      <c r="E233" s="41">
        <f>октябрь!E255/1000</f>
        <v>0.08073000000000001</v>
      </c>
      <c r="F233" s="43">
        <f>C233+'услуги по передаче 2 полугодие '!$D$13</f>
        <v>2.51749</v>
      </c>
      <c r="G233" s="43">
        <f>C233+'услуги по передаче 2 полугодие '!$E$13</f>
        <v>3.06347</v>
      </c>
      <c r="H233" s="43">
        <f>C233+'услуги по передаче 2 полугодие '!$F$13</f>
        <v>3.25826</v>
      </c>
      <c r="I233" s="43">
        <f>C233+'услуги по передаче 2 полугодие '!$G$13</f>
        <v>3.83534</v>
      </c>
      <c r="J233" s="3">
        <f>C233+'услуги по передаче 2 полугодие '!$H$13</f>
        <v>1.52397</v>
      </c>
    </row>
    <row r="234" spans="1:10" ht="12.75">
      <c r="A234" s="31">
        <v>40825</v>
      </c>
      <c r="B234" s="29">
        <v>23</v>
      </c>
      <c r="C234" s="41">
        <f>октябрь!C256/1000</f>
        <v>0.96053</v>
      </c>
      <c r="D234" s="41">
        <f>октябрь!D256/1000</f>
        <v>0</v>
      </c>
      <c r="E234" s="41">
        <f>октябрь!E256/1000</f>
        <v>0.019719999999999998</v>
      </c>
      <c r="F234" s="43">
        <f>C234+'услуги по передаче 2 полугодие '!$D$13</f>
        <v>2.35958</v>
      </c>
      <c r="G234" s="43">
        <f>C234+'услуги по передаче 2 полугодие '!$E$13</f>
        <v>2.90556</v>
      </c>
      <c r="H234" s="43">
        <f>C234+'услуги по передаче 2 полугодие '!$F$13</f>
        <v>3.1003499999999997</v>
      </c>
      <c r="I234" s="43">
        <f>C234+'услуги по передаче 2 полугодие '!$G$13</f>
        <v>3.6774299999999998</v>
      </c>
      <c r="J234" s="3">
        <f>C234+'услуги по передаче 2 полугодие '!$H$13</f>
        <v>1.36606</v>
      </c>
    </row>
    <row r="235" spans="1:10" ht="12.75">
      <c r="A235" s="31">
        <v>40826</v>
      </c>
      <c r="B235" s="29">
        <v>0</v>
      </c>
      <c r="C235" s="41">
        <f>октябрь!C257/1000</f>
        <v>0.83075</v>
      </c>
      <c r="D235" s="41">
        <f>октябрь!D257/1000</f>
        <v>0</v>
      </c>
      <c r="E235" s="41">
        <f>октябрь!E257/1000</f>
        <v>0.18083000000000002</v>
      </c>
      <c r="F235" s="43">
        <f>C235+'услуги по передаче 2 полугодие '!$D$13</f>
        <v>2.2298</v>
      </c>
      <c r="G235" s="43">
        <f>C235+'услуги по передаче 2 полугодие '!$E$13</f>
        <v>2.77578</v>
      </c>
      <c r="H235" s="43">
        <f>C235+'услуги по передаче 2 полугодие '!$F$13</f>
        <v>2.97057</v>
      </c>
      <c r="I235" s="43">
        <f>C235+'услуги по передаче 2 полугодие '!$G$13</f>
        <v>3.54765</v>
      </c>
      <c r="J235" s="3">
        <f>C235+'услуги по передаче 2 полугодие '!$H$13</f>
        <v>1.23628</v>
      </c>
    </row>
    <row r="236" spans="1:10" ht="12.75">
      <c r="A236" s="31">
        <v>40826</v>
      </c>
      <c r="B236" s="29">
        <v>1</v>
      </c>
      <c r="C236" s="41">
        <f>октябрь!C258/1000</f>
        <v>0.7204400000000001</v>
      </c>
      <c r="D236" s="41">
        <f>октябрь!D258/1000</f>
        <v>0</v>
      </c>
      <c r="E236" s="41">
        <f>октябрь!E258/1000</f>
        <v>0.25415</v>
      </c>
      <c r="F236" s="43">
        <f>C236+'услуги по передаче 2 полугодие '!$D$13</f>
        <v>2.11949</v>
      </c>
      <c r="G236" s="43">
        <f>C236+'услуги по передаче 2 полугодие '!$E$13</f>
        <v>2.66547</v>
      </c>
      <c r="H236" s="43">
        <f>C236+'услуги по передаче 2 полугодие '!$F$13</f>
        <v>2.86026</v>
      </c>
      <c r="I236" s="43">
        <f>C236+'услуги по передаче 2 полугодие '!$G$13</f>
        <v>3.43734</v>
      </c>
      <c r="J236" s="3">
        <f>C236+'услуги по передаче 2 полугодие '!$H$13</f>
        <v>1.1259700000000001</v>
      </c>
    </row>
    <row r="237" spans="1:10" ht="12.75">
      <c r="A237" s="31">
        <v>40826</v>
      </c>
      <c r="B237" s="29">
        <v>2</v>
      </c>
      <c r="C237" s="41">
        <f>октябрь!C259/1000</f>
        <v>0.65597</v>
      </c>
      <c r="D237" s="41">
        <f>октябрь!D259/1000</f>
        <v>0</v>
      </c>
      <c r="E237" s="41">
        <f>октябрь!E259/1000</f>
        <v>0.66722</v>
      </c>
      <c r="F237" s="43">
        <f>C237+'услуги по передаче 2 полугодие '!$D$13</f>
        <v>2.05502</v>
      </c>
      <c r="G237" s="43">
        <f>C237+'услуги по передаче 2 полугодие '!$E$13</f>
        <v>2.601</v>
      </c>
      <c r="H237" s="43">
        <f>C237+'услуги по передаче 2 полугодие '!$F$13</f>
        <v>2.7957899999999998</v>
      </c>
      <c r="I237" s="43">
        <f>C237+'услуги по передаче 2 полугодие '!$G$13</f>
        <v>3.37287</v>
      </c>
      <c r="J237" s="3">
        <f>C237+'услуги по передаче 2 полугодие '!$H$13</f>
        <v>1.0615</v>
      </c>
    </row>
    <row r="238" spans="1:10" ht="12.75">
      <c r="A238" s="31">
        <v>40826</v>
      </c>
      <c r="B238" s="29">
        <v>3</v>
      </c>
      <c r="C238" s="41">
        <f>октябрь!C260/1000</f>
        <v>0.60541</v>
      </c>
      <c r="D238" s="41">
        <f>октябрь!D260/1000</f>
        <v>0</v>
      </c>
      <c r="E238" s="41">
        <f>октябрь!E260/1000</f>
        <v>0.06603</v>
      </c>
      <c r="F238" s="43">
        <f>C238+'услуги по передаче 2 полугодие '!$D$13</f>
        <v>2.00446</v>
      </c>
      <c r="G238" s="43">
        <f>C238+'услуги по передаче 2 полугодие '!$E$13</f>
        <v>2.55044</v>
      </c>
      <c r="H238" s="43">
        <f>C238+'услуги по передаче 2 полугодие '!$F$13</f>
        <v>2.74523</v>
      </c>
      <c r="I238" s="43">
        <f>C238+'услуги по передаче 2 полугодие '!$G$13</f>
        <v>3.32231</v>
      </c>
      <c r="J238" s="3">
        <f>C238+'услуги по передаче 2 полугодие '!$H$13</f>
        <v>1.01094</v>
      </c>
    </row>
    <row r="239" spans="1:10" ht="12.75">
      <c r="A239" s="31">
        <v>40826</v>
      </c>
      <c r="B239" s="29">
        <v>4</v>
      </c>
      <c r="C239" s="41">
        <f>октябрь!C261/1000</f>
        <v>0.65089</v>
      </c>
      <c r="D239" s="41">
        <f>октябрь!D261/1000</f>
        <v>0.047729999999999995</v>
      </c>
      <c r="E239" s="41">
        <f>октябрь!E261/1000</f>
        <v>0</v>
      </c>
      <c r="F239" s="43">
        <f>C239+'услуги по передаче 2 полугодие '!$D$13</f>
        <v>2.04994</v>
      </c>
      <c r="G239" s="43">
        <f>C239+'услуги по передаче 2 полугодие '!$E$13</f>
        <v>2.59592</v>
      </c>
      <c r="H239" s="43">
        <f>C239+'услуги по передаче 2 полугодие '!$F$13</f>
        <v>2.79071</v>
      </c>
      <c r="I239" s="43">
        <f>C239+'услуги по передаче 2 полугодие '!$G$13</f>
        <v>3.36779</v>
      </c>
      <c r="J239" s="3">
        <f>C239+'услуги по передаче 2 полугодие '!$H$13</f>
        <v>1.05642</v>
      </c>
    </row>
    <row r="240" spans="1:10" ht="12.75">
      <c r="A240" s="31">
        <v>40826</v>
      </c>
      <c r="B240" s="29">
        <v>5</v>
      </c>
      <c r="C240" s="41">
        <f>октябрь!C262/1000</f>
        <v>0.7390800000000001</v>
      </c>
      <c r="D240" s="41">
        <f>октябрь!D262/1000</f>
        <v>0.11255</v>
      </c>
      <c r="E240" s="41">
        <f>октябрь!E262/1000</f>
        <v>0</v>
      </c>
      <c r="F240" s="43">
        <f>C240+'услуги по передаче 2 полугодие '!$D$13</f>
        <v>2.13813</v>
      </c>
      <c r="G240" s="43">
        <f>C240+'услуги по передаче 2 полугодие '!$E$13</f>
        <v>2.68411</v>
      </c>
      <c r="H240" s="43">
        <f>C240+'услуги по передаче 2 полугодие '!$F$13</f>
        <v>2.8789</v>
      </c>
      <c r="I240" s="43">
        <f>C240+'услуги по передаче 2 полугодие '!$G$13</f>
        <v>3.45598</v>
      </c>
      <c r="J240" s="3">
        <f>C240+'услуги по передаче 2 полугодие '!$H$13</f>
        <v>1.1446100000000001</v>
      </c>
    </row>
    <row r="241" spans="1:10" ht="12.75">
      <c r="A241" s="31">
        <v>40826</v>
      </c>
      <c r="B241" s="29">
        <v>6</v>
      </c>
      <c r="C241" s="41">
        <f>октябрь!C263/1000</f>
        <v>0.82736</v>
      </c>
      <c r="D241" s="41">
        <f>октябрь!D263/1000</f>
        <v>0.2023</v>
      </c>
      <c r="E241" s="41">
        <f>октябрь!E263/1000</f>
        <v>0</v>
      </c>
      <c r="F241" s="43">
        <f>C241+'услуги по передаче 2 полугодие '!$D$13</f>
        <v>2.22641</v>
      </c>
      <c r="G241" s="43">
        <f>C241+'услуги по передаче 2 полугодие '!$E$13</f>
        <v>2.77239</v>
      </c>
      <c r="H241" s="43">
        <f>C241+'услуги по передаче 2 полугодие '!$F$13</f>
        <v>2.96718</v>
      </c>
      <c r="I241" s="43">
        <f>C241+'услуги по передаче 2 полугодие '!$G$13</f>
        <v>3.54426</v>
      </c>
      <c r="J241" s="3">
        <f>C241+'услуги по передаче 2 полугодие '!$H$13</f>
        <v>1.23289</v>
      </c>
    </row>
    <row r="242" spans="1:10" ht="12.75">
      <c r="A242" s="31">
        <v>40826</v>
      </c>
      <c r="B242" s="29">
        <v>7</v>
      </c>
      <c r="C242" s="41">
        <f>октябрь!C264/1000</f>
        <v>1.05095</v>
      </c>
      <c r="D242" s="41">
        <f>октябрь!D264/1000</f>
        <v>0.08999</v>
      </c>
      <c r="E242" s="41">
        <f>октябрь!E264/1000</f>
        <v>0</v>
      </c>
      <c r="F242" s="43">
        <f>C242+'услуги по передаче 2 полугодие '!$D$13</f>
        <v>2.45</v>
      </c>
      <c r="G242" s="43">
        <f>C242+'услуги по передаче 2 полугодие '!$E$13</f>
        <v>2.9959800000000003</v>
      </c>
      <c r="H242" s="43">
        <f>C242+'услуги по передаче 2 полугодие '!$F$13</f>
        <v>3.1907699999999997</v>
      </c>
      <c r="I242" s="43">
        <f>C242+'услуги по передаче 2 полугодие '!$G$13</f>
        <v>3.76785</v>
      </c>
      <c r="J242" s="3">
        <f>C242+'услуги по передаче 2 полугодие '!$H$13</f>
        <v>1.45648</v>
      </c>
    </row>
    <row r="243" spans="1:10" ht="12.75">
      <c r="A243" s="31">
        <v>40826</v>
      </c>
      <c r="B243" s="29">
        <v>8</v>
      </c>
      <c r="C243" s="41">
        <f>октябрь!C265/1000</f>
        <v>1.14666</v>
      </c>
      <c r="D243" s="41">
        <f>октябрь!D265/1000</f>
        <v>0.04929</v>
      </c>
      <c r="E243" s="41">
        <f>октябрь!E265/1000</f>
        <v>0</v>
      </c>
      <c r="F243" s="43">
        <f>C243+'услуги по передаче 2 полугодие '!$D$13</f>
        <v>2.5457099999999997</v>
      </c>
      <c r="G243" s="43">
        <f>C243+'услуги по передаче 2 полугодие '!$E$13</f>
        <v>3.09169</v>
      </c>
      <c r="H243" s="43">
        <f>C243+'услуги по передаче 2 полугодие '!$F$13</f>
        <v>3.28648</v>
      </c>
      <c r="I243" s="43">
        <f>C243+'услуги по передаче 2 полугодие '!$G$13</f>
        <v>3.8635599999999997</v>
      </c>
      <c r="J243" s="3">
        <f>C243+'услуги по передаче 2 полугодие '!$H$13</f>
        <v>1.55219</v>
      </c>
    </row>
    <row r="244" spans="1:10" ht="12.75">
      <c r="A244" s="31">
        <v>40826</v>
      </c>
      <c r="B244" s="29">
        <v>9</v>
      </c>
      <c r="C244" s="41">
        <f>октябрь!C266/1000</f>
        <v>1.3346</v>
      </c>
      <c r="D244" s="41">
        <f>октябрь!D266/1000</f>
        <v>0.0055899999999999995</v>
      </c>
      <c r="E244" s="41">
        <f>октябрь!E266/1000</f>
        <v>0.10009</v>
      </c>
      <c r="F244" s="43">
        <f>C244+'услуги по передаче 2 полугодие '!$D$13</f>
        <v>2.73365</v>
      </c>
      <c r="G244" s="43">
        <f>C244+'услуги по передаче 2 полугодие '!$E$13</f>
        <v>3.27963</v>
      </c>
      <c r="H244" s="43">
        <f>C244+'услуги по передаче 2 полугодие '!$F$13</f>
        <v>3.47442</v>
      </c>
      <c r="I244" s="43">
        <f>C244+'услуги по передаче 2 полугодие '!$G$13</f>
        <v>4.0515</v>
      </c>
      <c r="J244" s="3">
        <f>C244+'услуги по передаче 2 полугодие '!$H$13</f>
        <v>1.74013</v>
      </c>
    </row>
    <row r="245" spans="1:10" ht="12.75">
      <c r="A245" s="31">
        <v>40826</v>
      </c>
      <c r="B245" s="29">
        <v>10</v>
      </c>
      <c r="C245" s="41">
        <f>октябрь!C267/1000</f>
        <v>1.33747</v>
      </c>
      <c r="D245" s="41">
        <f>октябрь!D267/1000</f>
        <v>0.00277</v>
      </c>
      <c r="E245" s="41">
        <f>октябрь!E267/1000</f>
        <v>0.12068000000000001</v>
      </c>
      <c r="F245" s="43">
        <f>C245+'услуги по передаче 2 полугодие '!$D$13</f>
        <v>2.7365199999999996</v>
      </c>
      <c r="G245" s="43">
        <f>C245+'услуги по передаче 2 полугодие '!$E$13</f>
        <v>3.2824999999999998</v>
      </c>
      <c r="H245" s="43">
        <f>C245+'услуги по передаче 2 полугодие '!$F$13</f>
        <v>3.47729</v>
      </c>
      <c r="I245" s="43">
        <f>C245+'услуги по передаче 2 полугодие '!$G$13</f>
        <v>4.05437</v>
      </c>
      <c r="J245" s="3">
        <f>C245+'услуги по передаче 2 полугодие '!$H$13</f>
        <v>1.7429999999999999</v>
      </c>
    </row>
    <row r="246" spans="1:10" ht="12.75">
      <c r="A246" s="31">
        <v>40826</v>
      </c>
      <c r="B246" s="29">
        <v>11</v>
      </c>
      <c r="C246" s="41">
        <f>октябрь!C268/1000</f>
        <v>1.32822</v>
      </c>
      <c r="D246" s="41">
        <f>октябрь!D268/1000</f>
        <v>0.00069</v>
      </c>
      <c r="E246" s="41">
        <f>октябрь!E268/1000</f>
        <v>0.18461000000000002</v>
      </c>
      <c r="F246" s="43">
        <f>C246+'услуги по передаче 2 полугодие '!$D$13</f>
        <v>2.72727</v>
      </c>
      <c r="G246" s="43">
        <f>C246+'услуги по передаче 2 полугодие '!$E$13</f>
        <v>3.27325</v>
      </c>
      <c r="H246" s="43">
        <f>C246+'услуги по передаче 2 полугодие '!$F$13</f>
        <v>3.46804</v>
      </c>
      <c r="I246" s="43">
        <f>C246+'услуги по передаче 2 полугодие '!$G$13</f>
        <v>4.04512</v>
      </c>
      <c r="J246" s="3">
        <f>C246+'услуги по передаче 2 полугодие '!$H$13</f>
        <v>1.73375</v>
      </c>
    </row>
    <row r="247" spans="1:10" ht="12.75">
      <c r="A247" s="31">
        <v>40826</v>
      </c>
      <c r="B247" s="29">
        <v>12</v>
      </c>
      <c r="C247" s="41">
        <f>октябрь!C269/1000</f>
        <v>1.32948</v>
      </c>
      <c r="D247" s="41">
        <f>октябрь!D269/1000</f>
        <v>0.00677</v>
      </c>
      <c r="E247" s="41">
        <f>октябрь!E269/1000</f>
        <v>0.13406</v>
      </c>
      <c r="F247" s="43">
        <f>C247+'услуги по передаче 2 полугодие '!$D$13</f>
        <v>2.72853</v>
      </c>
      <c r="G247" s="43">
        <f>C247+'услуги по передаче 2 полугодие '!$E$13</f>
        <v>3.2745100000000003</v>
      </c>
      <c r="H247" s="43">
        <f>C247+'услуги по передаче 2 полугодие '!$F$13</f>
        <v>3.4692999999999996</v>
      </c>
      <c r="I247" s="43">
        <f>C247+'услуги по передаче 2 полугодие '!$G$13</f>
        <v>4.04638</v>
      </c>
      <c r="J247" s="3">
        <f>C247+'услуги по передаче 2 полугодие '!$H$13</f>
        <v>1.73501</v>
      </c>
    </row>
    <row r="248" spans="1:10" ht="12.75">
      <c r="A248" s="31">
        <v>40826</v>
      </c>
      <c r="B248" s="29">
        <v>13</v>
      </c>
      <c r="C248" s="41">
        <f>октябрь!C270/1000</f>
        <v>1.33517</v>
      </c>
      <c r="D248" s="41">
        <f>октябрь!D270/1000</f>
        <v>0.00795</v>
      </c>
      <c r="E248" s="41">
        <f>октябрь!E270/1000</f>
        <v>0.13419</v>
      </c>
      <c r="F248" s="43">
        <f>C248+'услуги по передаче 2 полугодие '!$D$13</f>
        <v>2.7342199999999997</v>
      </c>
      <c r="G248" s="43">
        <f>C248+'услуги по передаче 2 полугодие '!$E$13</f>
        <v>3.2802</v>
      </c>
      <c r="H248" s="43">
        <f>C248+'услуги по передаче 2 полугодие '!$F$13</f>
        <v>3.47499</v>
      </c>
      <c r="I248" s="43">
        <f>C248+'услуги по передаче 2 полугодие '!$G$13</f>
        <v>4.05207</v>
      </c>
      <c r="J248" s="3">
        <f>C248+'услуги по передаче 2 полугодие '!$H$13</f>
        <v>1.7407</v>
      </c>
    </row>
    <row r="249" spans="1:10" ht="12.75">
      <c r="A249" s="31">
        <v>40826</v>
      </c>
      <c r="B249" s="29">
        <v>14</v>
      </c>
      <c r="C249" s="41">
        <f>октябрь!C271/1000</f>
        <v>1.3314300000000001</v>
      </c>
      <c r="D249" s="41">
        <f>октябрь!D271/1000</f>
        <v>0.0062699999999999995</v>
      </c>
      <c r="E249" s="41">
        <f>октябрь!E271/1000</f>
        <v>0.14768</v>
      </c>
      <c r="F249" s="43">
        <f>C249+'услуги по передаче 2 полугодие '!$D$13</f>
        <v>2.73048</v>
      </c>
      <c r="G249" s="43">
        <f>C249+'услуги по передаче 2 полугодие '!$E$13</f>
        <v>3.27646</v>
      </c>
      <c r="H249" s="43">
        <f>C249+'услуги по передаче 2 полугодие '!$F$13</f>
        <v>3.47125</v>
      </c>
      <c r="I249" s="43">
        <f>C249+'услуги по передаче 2 полугодие '!$G$13</f>
        <v>4.04833</v>
      </c>
      <c r="J249" s="3">
        <f>C249+'услуги по передаче 2 полугодие '!$H$13</f>
        <v>1.73696</v>
      </c>
    </row>
    <row r="250" spans="1:10" ht="12.75">
      <c r="A250" s="31">
        <v>40826</v>
      </c>
      <c r="B250" s="29">
        <v>15</v>
      </c>
      <c r="C250" s="41">
        <f>октябрь!C272/1000</f>
        <v>1.32617</v>
      </c>
      <c r="D250" s="41">
        <f>октябрь!D272/1000</f>
        <v>0.00109</v>
      </c>
      <c r="E250" s="41">
        <f>октябрь!E272/1000</f>
        <v>0.18083000000000002</v>
      </c>
      <c r="F250" s="43">
        <f>C250+'услуги по передаче 2 полугодие '!$D$13</f>
        <v>2.72522</v>
      </c>
      <c r="G250" s="43">
        <f>C250+'услуги по передаче 2 полугодие '!$E$13</f>
        <v>3.2712000000000003</v>
      </c>
      <c r="H250" s="43">
        <f>C250+'услуги по передаче 2 полугодие '!$F$13</f>
        <v>3.4659899999999997</v>
      </c>
      <c r="I250" s="43">
        <f>C250+'услуги по передаче 2 полугодие '!$G$13</f>
        <v>4.04307</v>
      </c>
      <c r="J250" s="3">
        <f>C250+'услуги по передаче 2 полугодие '!$H$13</f>
        <v>1.7317</v>
      </c>
    </row>
    <row r="251" spans="1:10" ht="12.75">
      <c r="A251" s="31">
        <v>40826</v>
      </c>
      <c r="B251" s="29">
        <v>16</v>
      </c>
      <c r="C251" s="41">
        <f>октябрь!C273/1000</f>
        <v>1.2409400000000002</v>
      </c>
      <c r="D251" s="41">
        <f>октябрь!D273/1000</f>
        <v>0</v>
      </c>
      <c r="E251" s="41">
        <f>октябрь!E273/1000</f>
        <v>0.11491</v>
      </c>
      <c r="F251" s="43">
        <f>C251+'услуги по передаче 2 полугодие '!$D$13</f>
        <v>2.63999</v>
      </c>
      <c r="G251" s="43">
        <f>C251+'услуги по передаче 2 полугодие '!$E$13</f>
        <v>3.18597</v>
      </c>
      <c r="H251" s="43">
        <f>C251+'услуги по передаче 2 полугодие '!$F$13</f>
        <v>3.38076</v>
      </c>
      <c r="I251" s="43">
        <f>C251+'услуги по передаче 2 полугодие '!$G$13</f>
        <v>3.95784</v>
      </c>
      <c r="J251" s="3">
        <f>C251+'услуги по передаче 2 полугодие '!$H$13</f>
        <v>1.64647</v>
      </c>
    </row>
    <row r="252" spans="1:10" ht="12.75">
      <c r="A252" s="31">
        <v>40826</v>
      </c>
      <c r="B252" s="29">
        <v>17</v>
      </c>
      <c r="C252" s="41">
        <f>октябрь!C274/1000</f>
        <v>1.20523</v>
      </c>
      <c r="D252" s="41">
        <f>октябрь!D274/1000</f>
        <v>0.00053</v>
      </c>
      <c r="E252" s="41">
        <f>октябрь!E274/1000</f>
        <v>0.02152</v>
      </c>
      <c r="F252" s="43">
        <f>C252+'услуги по передаче 2 полугодие '!$D$13</f>
        <v>2.60428</v>
      </c>
      <c r="G252" s="43">
        <f>C252+'услуги по передаче 2 полугодие '!$E$13</f>
        <v>3.1502600000000003</v>
      </c>
      <c r="H252" s="43">
        <f>C252+'услуги по передаче 2 полугодие '!$F$13</f>
        <v>3.3450499999999996</v>
      </c>
      <c r="I252" s="43">
        <f>C252+'услуги по передаче 2 полугодие '!$G$13</f>
        <v>3.92213</v>
      </c>
      <c r="J252" s="3">
        <f>C252+'услуги по передаче 2 полугодие '!$H$13</f>
        <v>1.61076</v>
      </c>
    </row>
    <row r="253" spans="1:10" ht="12.75">
      <c r="A253" s="31">
        <v>40826</v>
      </c>
      <c r="B253" s="29">
        <v>18</v>
      </c>
      <c r="C253" s="41">
        <f>октябрь!C275/1000</f>
        <v>1.2543499999999999</v>
      </c>
      <c r="D253" s="41">
        <f>октябрь!D275/1000</f>
        <v>0.05169</v>
      </c>
      <c r="E253" s="41">
        <f>октябрь!E275/1000</f>
        <v>0</v>
      </c>
      <c r="F253" s="43">
        <f>C253+'услуги по передаче 2 полугодие '!$D$13</f>
        <v>2.6533999999999995</v>
      </c>
      <c r="G253" s="43">
        <f>C253+'услуги по передаче 2 полугодие '!$E$13</f>
        <v>3.1993799999999997</v>
      </c>
      <c r="H253" s="43">
        <f>C253+'услуги по передаче 2 полугодие '!$F$13</f>
        <v>3.39417</v>
      </c>
      <c r="I253" s="43">
        <f>C253+'услуги по передаче 2 полугодие '!$G$13</f>
        <v>3.9712499999999995</v>
      </c>
      <c r="J253" s="3">
        <f>C253+'услуги по передаче 2 полугодие '!$H$13</f>
        <v>1.6598799999999998</v>
      </c>
    </row>
    <row r="254" spans="1:10" ht="12.75">
      <c r="A254" s="31">
        <v>40826</v>
      </c>
      <c r="B254" s="29">
        <v>19</v>
      </c>
      <c r="C254" s="41">
        <f>октябрь!C276/1000</f>
        <v>1.28478</v>
      </c>
      <c r="D254" s="41">
        <f>октябрь!D276/1000</f>
        <v>0.02171</v>
      </c>
      <c r="E254" s="41">
        <f>октябрь!E276/1000</f>
        <v>0</v>
      </c>
      <c r="F254" s="43">
        <f>C254+'услуги по передаче 2 полугодие '!$D$13</f>
        <v>2.68383</v>
      </c>
      <c r="G254" s="43">
        <f>C254+'услуги по передаче 2 полугодие '!$E$13</f>
        <v>3.22981</v>
      </c>
      <c r="H254" s="43">
        <f>C254+'услуги по передаче 2 полугодие '!$F$13</f>
        <v>3.4246</v>
      </c>
      <c r="I254" s="43">
        <f>C254+'услуги по передаче 2 полугодие '!$G$13</f>
        <v>4.00168</v>
      </c>
      <c r="J254" s="3">
        <f>C254+'услуги по передаче 2 полугодие '!$H$13</f>
        <v>1.69031</v>
      </c>
    </row>
    <row r="255" spans="1:10" ht="12.75">
      <c r="A255" s="31">
        <v>40826</v>
      </c>
      <c r="B255" s="29">
        <v>20</v>
      </c>
      <c r="C255" s="41">
        <f>октябрь!C277/1000</f>
        <v>1.2723</v>
      </c>
      <c r="D255" s="41">
        <f>октябрь!D277/1000</f>
        <v>0</v>
      </c>
      <c r="E255" s="41">
        <f>октябрь!E277/1000</f>
        <v>0.00221</v>
      </c>
      <c r="F255" s="43">
        <f>C255+'услуги по передаче 2 полугодие '!$D$13</f>
        <v>2.67135</v>
      </c>
      <c r="G255" s="43">
        <f>C255+'услуги по передаче 2 полугодие '!$E$13</f>
        <v>3.21733</v>
      </c>
      <c r="H255" s="43">
        <f>C255+'услуги по передаче 2 полугодие '!$F$13</f>
        <v>3.41212</v>
      </c>
      <c r="I255" s="43">
        <f>C255+'услуги по передаче 2 полугодие '!$G$13</f>
        <v>3.9892</v>
      </c>
      <c r="J255" s="3">
        <f>C255+'услуги по передаче 2 полугодие '!$H$13</f>
        <v>1.67783</v>
      </c>
    </row>
    <row r="256" spans="1:10" ht="12.75">
      <c r="A256" s="31">
        <v>40826</v>
      </c>
      <c r="B256" s="29">
        <v>21</v>
      </c>
      <c r="C256" s="41">
        <f>октябрь!C278/1000</f>
        <v>1.21879</v>
      </c>
      <c r="D256" s="41">
        <f>октябрь!D278/1000</f>
        <v>0</v>
      </c>
      <c r="E256" s="41">
        <f>октябрь!E278/1000</f>
        <v>0.05417</v>
      </c>
      <c r="F256" s="43">
        <f>C256+'услуги по передаче 2 полугодие '!$D$13</f>
        <v>2.61784</v>
      </c>
      <c r="G256" s="43">
        <f>C256+'услуги по передаче 2 полугодие '!$E$13</f>
        <v>3.1638200000000003</v>
      </c>
      <c r="H256" s="43">
        <f>C256+'услуги по передаче 2 полугодие '!$F$13</f>
        <v>3.3586099999999997</v>
      </c>
      <c r="I256" s="43">
        <f>C256+'услуги по передаче 2 полугодие '!$G$13</f>
        <v>3.93569</v>
      </c>
      <c r="J256" s="3">
        <f>C256+'услуги по передаче 2 полугодие '!$H$13</f>
        <v>1.62432</v>
      </c>
    </row>
    <row r="257" spans="1:10" ht="12.75">
      <c r="A257" s="31">
        <v>40826</v>
      </c>
      <c r="B257" s="29">
        <v>22</v>
      </c>
      <c r="C257" s="41">
        <f>октябрь!C279/1000</f>
        <v>1.07357</v>
      </c>
      <c r="D257" s="41">
        <f>октябрь!D279/1000</f>
        <v>0</v>
      </c>
      <c r="E257" s="41">
        <f>октябрь!E279/1000</f>
        <v>0.06558</v>
      </c>
      <c r="F257" s="43">
        <f>C257+'услуги по передаче 2 полугодие '!$D$13</f>
        <v>2.47262</v>
      </c>
      <c r="G257" s="43">
        <f>C257+'услуги по передаче 2 полугодие '!$E$13</f>
        <v>3.0186</v>
      </c>
      <c r="H257" s="43">
        <f>C257+'услуги по передаче 2 полугодие '!$F$13</f>
        <v>3.2133899999999995</v>
      </c>
      <c r="I257" s="43">
        <f>C257+'услуги по передаче 2 полугодие '!$G$13</f>
        <v>3.79047</v>
      </c>
      <c r="J257" s="3">
        <f>C257+'услуги по передаче 2 полугодие '!$H$13</f>
        <v>1.4790999999999999</v>
      </c>
    </row>
    <row r="258" spans="1:10" ht="12.75">
      <c r="A258" s="31">
        <v>40826</v>
      </c>
      <c r="B258" s="29">
        <v>23</v>
      </c>
      <c r="C258" s="41">
        <f>октябрь!C280/1000</f>
        <v>0.92027</v>
      </c>
      <c r="D258" s="41">
        <f>октябрь!D280/1000</f>
        <v>0</v>
      </c>
      <c r="E258" s="41">
        <f>октябрь!E280/1000</f>
        <v>0.11738</v>
      </c>
      <c r="F258" s="43">
        <f>C258+'услуги по передаче 2 полугодие '!$D$13</f>
        <v>2.31932</v>
      </c>
      <c r="G258" s="43">
        <f>C258+'услуги по передаче 2 полугодие '!$E$13</f>
        <v>2.8653</v>
      </c>
      <c r="H258" s="43">
        <f>C258+'услуги по передаче 2 полугодие '!$F$13</f>
        <v>3.0600899999999998</v>
      </c>
      <c r="I258" s="43">
        <f>C258+'услуги по передаче 2 полугодие '!$G$13</f>
        <v>3.63717</v>
      </c>
      <c r="J258" s="3">
        <f>C258+'услуги по передаче 2 полугодие '!$H$13</f>
        <v>1.3258</v>
      </c>
    </row>
    <row r="259" spans="1:10" ht="12.75">
      <c r="A259" s="31">
        <v>40827</v>
      </c>
      <c r="B259" s="29">
        <v>0</v>
      </c>
      <c r="C259" s="41">
        <f>октябрь!C281/1000</f>
        <v>0.7698200000000001</v>
      </c>
      <c r="D259" s="41">
        <f>октябрь!D281/1000</f>
        <v>0</v>
      </c>
      <c r="E259" s="41">
        <f>октябрь!E281/1000</f>
        <v>0.72115</v>
      </c>
      <c r="F259" s="43">
        <f>C259+'услуги по передаче 2 полугодие '!$D$13</f>
        <v>2.16887</v>
      </c>
      <c r="G259" s="43">
        <f>C259+'услуги по передаче 2 полугодие '!$E$13</f>
        <v>2.71485</v>
      </c>
      <c r="H259" s="43">
        <f>C259+'услуги по передаче 2 полугодие '!$F$13</f>
        <v>2.90964</v>
      </c>
      <c r="I259" s="43">
        <f>C259+'услуги по передаче 2 полугодие '!$G$13</f>
        <v>3.48672</v>
      </c>
      <c r="J259" s="3">
        <f>C259+'услуги по передаче 2 полугодие '!$H$13</f>
        <v>1.1753500000000001</v>
      </c>
    </row>
    <row r="260" spans="1:10" ht="12.75">
      <c r="A260" s="31">
        <v>40827</v>
      </c>
      <c r="B260" s="29">
        <v>1</v>
      </c>
      <c r="C260" s="41">
        <f>октябрь!C282/1000</f>
        <v>0.6739299999999999</v>
      </c>
      <c r="D260" s="41">
        <f>октябрь!D282/1000</f>
        <v>0</v>
      </c>
      <c r="E260" s="41">
        <f>октябрь!E282/1000</f>
        <v>0.17292</v>
      </c>
      <c r="F260" s="43">
        <f>C260+'услуги по передаче 2 полугодие '!$D$13</f>
        <v>2.07298</v>
      </c>
      <c r="G260" s="43">
        <f>C260+'услуги по передаче 2 полугодие '!$E$13</f>
        <v>2.61896</v>
      </c>
      <c r="H260" s="43">
        <f>C260+'услуги по передаче 2 полугодие '!$F$13</f>
        <v>2.8137499999999998</v>
      </c>
      <c r="I260" s="43">
        <f>C260+'услуги по передаче 2 полугодие '!$G$13</f>
        <v>3.39083</v>
      </c>
      <c r="J260" s="3">
        <f>C260+'услуги по передаче 2 полугодие '!$H$13</f>
        <v>1.0794599999999999</v>
      </c>
    </row>
    <row r="261" spans="1:10" ht="12.75">
      <c r="A261" s="31">
        <v>40827</v>
      </c>
      <c r="B261" s="29">
        <v>2</v>
      </c>
      <c r="C261" s="41">
        <f>октябрь!C283/1000</f>
        <v>0.61719</v>
      </c>
      <c r="D261" s="41">
        <f>октябрь!D283/1000</f>
        <v>0</v>
      </c>
      <c r="E261" s="41">
        <f>октябрь!E283/1000</f>
        <v>0.0141</v>
      </c>
      <c r="F261" s="43">
        <f>C261+'услуги по передаче 2 полугодие '!$D$13</f>
        <v>2.01624</v>
      </c>
      <c r="G261" s="43">
        <f>C261+'услуги по передаче 2 полугодие '!$E$13</f>
        <v>2.56222</v>
      </c>
      <c r="H261" s="43">
        <f>C261+'услуги по передаче 2 полугодие '!$F$13</f>
        <v>2.7570099999999997</v>
      </c>
      <c r="I261" s="43">
        <f>C261+'услуги по передаче 2 полугодие '!$G$13</f>
        <v>3.3340899999999998</v>
      </c>
      <c r="J261" s="3">
        <f>C261+'услуги по передаче 2 полугодие '!$H$13</f>
        <v>1.02272</v>
      </c>
    </row>
    <row r="262" spans="1:10" ht="12.75">
      <c r="A262" s="31">
        <v>40827</v>
      </c>
      <c r="B262" s="29">
        <v>3</v>
      </c>
      <c r="C262" s="41">
        <f>октябрь!C284/1000</f>
        <v>0.57712</v>
      </c>
      <c r="D262" s="41">
        <f>октябрь!D284/1000</f>
        <v>0.00313</v>
      </c>
      <c r="E262" s="41">
        <f>октябрь!E284/1000</f>
        <v>0</v>
      </c>
      <c r="F262" s="43">
        <f>C262+'услуги по передаче 2 полугодие '!$D$13</f>
        <v>1.9761699999999998</v>
      </c>
      <c r="G262" s="43">
        <f>C262+'услуги по передаче 2 полугодие '!$E$13</f>
        <v>2.52215</v>
      </c>
      <c r="H262" s="43">
        <f>C262+'услуги по передаче 2 полугодие '!$F$13</f>
        <v>2.7169399999999997</v>
      </c>
      <c r="I262" s="43">
        <f>C262+'услуги по передаче 2 полугодие '!$G$13</f>
        <v>3.2940199999999997</v>
      </c>
      <c r="J262" s="3">
        <f>C262+'услуги по передаче 2 полугодие '!$H$13</f>
        <v>0.98265</v>
      </c>
    </row>
    <row r="263" spans="1:10" ht="12.75">
      <c r="A263" s="31">
        <v>40827</v>
      </c>
      <c r="B263" s="29">
        <v>4</v>
      </c>
      <c r="C263" s="41">
        <f>октябрь!C285/1000</f>
        <v>0.61824</v>
      </c>
      <c r="D263" s="41">
        <f>октябрь!D285/1000</f>
        <v>0.03489</v>
      </c>
      <c r="E263" s="41">
        <f>октябрь!E285/1000</f>
        <v>0</v>
      </c>
      <c r="F263" s="43">
        <f>C263+'услуги по передаче 2 полугодие '!$D$13</f>
        <v>2.01729</v>
      </c>
      <c r="G263" s="43">
        <f>C263+'услуги по передаче 2 полугодие '!$E$13</f>
        <v>2.56327</v>
      </c>
      <c r="H263" s="43">
        <f>C263+'услуги по передаче 2 полугодие '!$F$13</f>
        <v>2.75806</v>
      </c>
      <c r="I263" s="43">
        <f>C263+'услуги по передаче 2 полугодие '!$G$13</f>
        <v>3.33514</v>
      </c>
      <c r="J263" s="3">
        <f>C263+'услуги по передаче 2 полугодие '!$H$13</f>
        <v>1.02377</v>
      </c>
    </row>
    <row r="264" spans="1:10" ht="12.75">
      <c r="A264" s="31">
        <v>40827</v>
      </c>
      <c r="B264" s="29">
        <v>5</v>
      </c>
      <c r="C264" s="41">
        <f>октябрь!C286/1000</f>
        <v>0.73795</v>
      </c>
      <c r="D264" s="41">
        <f>октябрь!D286/1000</f>
        <v>0.09795000000000001</v>
      </c>
      <c r="E264" s="41">
        <f>октябрь!E286/1000</f>
        <v>0</v>
      </c>
      <c r="F264" s="43">
        <f>C264+'услуги по передаче 2 полугодие '!$D$13</f>
        <v>2.137</v>
      </c>
      <c r="G264" s="43">
        <f>C264+'услуги по передаче 2 полугодие '!$E$13</f>
        <v>2.68298</v>
      </c>
      <c r="H264" s="43">
        <f>C264+'услуги по передаче 2 полугодие '!$F$13</f>
        <v>2.87777</v>
      </c>
      <c r="I264" s="43">
        <f>C264+'услуги по передаче 2 полугодие '!$G$13</f>
        <v>3.45485</v>
      </c>
      <c r="J264" s="3">
        <f>C264+'услуги по передаче 2 полугодие '!$H$13</f>
        <v>1.14348</v>
      </c>
    </row>
    <row r="265" spans="1:10" ht="12.75">
      <c r="A265" s="31">
        <v>40827</v>
      </c>
      <c r="B265" s="29">
        <v>6</v>
      </c>
      <c r="C265" s="41">
        <f>октябрь!C287/1000</f>
        <v>0.8179299999999999</v>
      </c>
      <c r="D265" s="41">
        <f>октябрь!D287/1000</f>
        <v>0.15953</v>
      </c>
      <c r="E265" s="41">
        <f>октябрь!E287/1000</f>
        <v>0</v>
      </c>
      <c r="F265" s="43">
        <f>C265+'услуги по передаче 2 полугодие '!$D$13</f>
        <v>2.21698</v>
      </c>
      <c r="G265" s="43">
        <f>C265+'услуги по передаче 2 полугодие '!$E$13</f>
        <v>2.76296</v>
      </c>
      <c r="H265" s="43">
        <f>C265+'услуги по передаче 2 полугодие '!$F$13</f>
        <v>2.95775</v>
      </c>
      <c r="I265" s="43">
        <f>C265+'услуги по передаче 2 полугодие '!$G$13</f>
        <v>3.53483</v>
      </c>
      <c r="J265" s="3">
        <f>C265+'услуги по передаче 2 полугодие '!$H$13</f>
        <v>1.22346</v>
      </c>
    </row>
    <row r="266" spans="1:10" ht="12.75">
      <c r="A266" s="31">
        <v>40827</v>
      </c>
      <c r="B266" s="29">
        <v>7</v>
      </c>
      <c r="C266" s="41">
        <f>октябрь!C288/1000</f>
        <v>1.06945</v>
      </c>
      <c r="D266" s="41">
        <f>октябрь!D288/1000</f>
        <v>0.07581</v>
      </c>
      <c r="E266" s="41">
        <f>октябрь!E288/1000</f>
        <v>0</v>
      </c>
      <c r="F266" s="43">
        <f>C266+'услуги по передаче 2 полугодие '!$D$13</f>
        <v>2.4684999999999997</v>
      </c>
      <c r="G266" s="43">
        <f>C266+'услуги по передаче 2 полугодие '!$E$13</f>
        <v>3.01448</v>
      </c>
      <c r="H266" s="43">
        <f>C266+'услуги по передаче 2 полугодие '!$F$13</f>
        <v>3.20927</v>
      </c>
      <c r="I266" s="43">
        <f>C266+'услуги по передаче 2 полугодие '!$G$13</f>
        <v>3.7863499999999997</v>
      </c>
      <c r="J266" s="3">
        <f>C266+'услуги по передаче 2 полугодие '!$H$13</f>
        <v>1.47498</v>
      </c>
    </row>
    <row r="267" spans="1:10" ht="12.75">
      <c r="A267" s="31">
        <v>40827</v>
      </c>
      <c r="B267" s="29">
        <v>8</v>
      </c>
      <c r="C267" s="41">
        <f>октябрь!C289/1000</f>
        <v>1.14551</v>
      </c>
      <c r="D267" s="41">
        <f>октябрь!D289/1000</f>
        <v>0.045</v>
      </c>
      <c r="E267" s="41">
        <f>октябрь!E289/1000</f>
        <v>0</v>
      </c>
      <c r="F267" s="43">
        <f>C267+'услуги по передаче 2 полугодие '!$D$13</f>
        <v>2.5445599999999997</v>
      </c>
      <c r="G267" s="43">
        <f>C267+'услуги по передаче 2 полугодие '!$E$13</f>
        <v>3.09054</v>
      </c>
      <c r="H267" s="43">
        <f>C267+'услуги по передаче 2 полугодие '!$F$13</f>
        <v>3.28533</v>
      </c>
      <c r="I267" s="43">
        <f>C267+'услуги по передаче 2 полугодие '!$G$13</f>
        <v>3.8624099999999997</v>
      </c>
      <c r="J267" s="3">
        <f>C267+'услуги по передаче 2 полугодие '!$H$13</f>
        <v>1.55104</v>
      </c>
    </row>
    <row r="268" spans="1:10" ht="12.75">
      <c r="A268" s="31">
        <v>40827</v>
      </c>
      <c r="B268" s="29">
        <v>9</v>
      </c>
      <c r="C268" s="41">
        <f>октябрь!C290/1000</f>
        <v>1.23507</v>
      </c>
      <c r="D268" s="41">
        <f>октябрь!D290/1000</f>
        <v>0.28576</v>
      </c>
      <c r="E268" s="41">
        <f>октябрь!E290/1000</f>
        <v>0.02961</v>
      </c>
      <c r="F268" s="43">
        <f>C268+'услуги по передаче 2 полугодие '!$D$13</f>
        <v>2.63412</v>
      </c>
      <c r="G268" s="43">
        <f>C268+'услуги по передаче 2 полугодие '!$E$13</f>
        <v>3.1801</v>
      </c>
      <c r="H268" s="43">
        <f>C268+'услуги по передаче 2 полугодие '!$F$13</f>
        <v>3.3748899999999997</v>
      </c>
      <c r="I268" s="43">
        <f>C268+'услуги по передаче 2 полугодие '!$G$13</f>
        <v>3.9519699999999998</v>
      </c>
      <c r="J268" s="3">
        <f>C268+'услуги по передаче 2 полугодие '!$H$13</f>
        <v>1.6405999999999998</v>
      </c>
    </row>
    <row r="269" spans="1:10" ht="12.75">
      <c r="A269" s="31">
        <v>40827</v>
      </c>
      <c r="B269" s="29">
        <v>10</v>
      </c>
      <c r="C269" s="41">
        <f>октябрь!C291/1000</f>
        <v>1.24521</v>
      </c>
      <c r="D269" s="41">
        <f>октябрь!D291/1000</f>
        <v>0.21666999999999997</v>
      </c>
      <c r="E269" s="41">
        <f>октябрь!E291/1000</f>
        <v>0.02321</v>
      </c>
      <c r="F269" s="43">
        <f>C269+'услуги по передаче 2 полугодие '!$D$13</f>
        <v>2.64426</v>
      </c>
      <c r="G269" s="43">
        <f>C269+'услуги по передаче 2 полугодие '!$E$13</f>
        <v>3.19024</v>
      </c>
      <c r="H269" s="43">
        <f>C269+'услуги по передаче 2 полугодие '!$F$13</f>
        <v>3.3850299999999995</v>
      </c>
      <c r="I269" s="43">
        <f>C269+'услуги по передаче 2 полугодие '!$G$13</f>
        <v>3.96211</v>
      </c>
      <c r="J269" s="3">
        <f>C269+'услуги по передаче 2 полугодие '!$H$13</f>
        <v>1.6507399999999999</v>
      </c>
    </row>
    <row r="270" spans="1:10" ht="12.75">
      <c r="A270" s="31">
        <v>40827</v>
      </c>
      <c r="B270" s="29">
        <v>11</v>
      </c>
      <c r="C270" s="41">
        <f>октябрь!C292/1000</f>
        <v>1.21403</v>
      </c>
      <c r="D270" s="41">
        <f>октябрь!D292/1000</f>
        <v>0.06537000000000001</v>
      </c>
      <c r="E270" s="41">
        <f>октябрь!E292/1000</f>
        <v>0.00775</v>
      </c>
      <c r="F270" s="43">
        <f>C270+'услуги по передаче 2 полугодие '!$D$13</f>
        <v>2.61308</v>
      </c>
      <c r="G270" s="43">
        <f>C270+'услуги по передаче 2 полугодие '!$E$13</f>
        <v>3.15906</v>
      </c>
      <c r="H270" s="43">
        <f>C270+'услуги по передаче 2 полугодие '!$F$13</f>
        <v>3.3538499999999996</v>
      </c>
      <c r="I270" s="43">
        <f>C270+'услуги по передаче 2 полугодие '!$G$13</f>
        <v>3.93093</v>
      </c>
      <c r="J270" s="3">
        <f>C270+'услуги по передаче 2 полугодие '!$H$13</f>
        <v>1.6195599999999999</v>
      </c>
    </row>
    <row r="271" spans="1:10" ht="12.75">
      <c r="A271" s="31">
        <v>40827</v>
      </c>
      <c r="B271" s="29">
        <v>12</v>
      </c>
      <c r="C271" s="41">
        <f>октябрь!C293/1000</f>
        <v>1.22783</v>
      </c>
      <c r="D271" s="41">
        <f>октябрь!D293/1000</f>
        <v>0.02986</v>
      </c>
      <c r="E271" s="41">
        <f>октябрь!E293/1000</f>
        <v>0.01085</v>
      </c>
      <c r="F271" s="43">
        <f>C271+'услуги по передаче 2 полугодие '!$D$13</f>
        <v>2.62688</v>
      </c>
      <c r="G271" s="43">
        <f>C271+'услуги по передаче 2 полугодие '!$E$13</f>
        <v>3.17286</v>
      </c>
      <c r="H271" s="43">
        <f>C271+'услуги по передаче 2 полугодие '!$F$13</f>
        <v>3.36765</v>
      </c>
      <c r="I271" s="43">
        <f>C271+'услуги по передаче 2 полугодие '!$G$13</f>
        <v>3.94473</v>
      </c>
      <c r="J271" s="3">
        <f>C271+'услуги по передаче 2 полугодие '!$H$13</f>
        <v>1.63336</v>
      </c>
    </row>
    <row r="272" spans="1:10" ht="12.75">
      <c r="A272" s="31">
        <v>40827</v>
      </c>
      <c r="B272" s="29">
        <v>13</v>
      </c>
      <c r="C272" s="41">
        <f>октябрь!C294/1000</f>
        <v>1.23397</v>
      </c>
      <c r="D272" s="41">
        <f>октябрь!D294/1000</f>
        <v>0.00415</v>
      </c>
      <c r="E272" s="41">
        <f>октябрь!E294/1000</f>
        <v>0.01282</v>
      </c>
      <c r="F272" s="43">
        <f>C272+'услуги по передаче 2 полугодие '!$D$13</f>
        <v>2.63302</v>
      </c>
      <c r="G272" s="43">
        <f>C272+'услуги по передаче 2 полугодие '!$E$13</f>
        <v>3.1790000000000003</v>
      </c>
      <c r="H272" s="43">
        <f>C272+'услуги по передаче 2 полугодие '!$F$13</f>
        <v>3.3737899999999996</v>
      </c>
      <c r="I272" s="43">
        <f>C272+'услуги по передаче 2 полугодие '!$G$13</f>
        <v>3.95087</v>
      </c>
      <c r="J272" s="3">
        <f>C272+'услуги по передаче 2 полугодие '!$H$13</f>
        <v>1.6395</v>
      </c>
    </row>
    <row r="273" spans="1:10" ht="12.75">
      <c r="A273" s="31">
        <v>40827</v>
      </c>
      <c r="B273" s="29">
        <v>14</v>
      </c>
      <c r="C273" s="41">
        <f>октябрь!C295/1000</f>
        <v>1.22128</v>
      </c>
      <c r="D273" s="41">
        <f>октябрь!D295/1000</f>
        <v>0.00198</v>
      </c>
      <c r="E273" s="41">
        <f>октябрь!E295/1000</f>
        <v>0.04555</v>
      </c>
      <c r="F273" s="43">
        <f>C273+'услуги по передаче 2 полугодие '!$D$13</f>
        <v>2.62033</v>
      </c>
      <c r="G273" s="43">
        <f>C273+'услуги по передаче 2 полугодие '!$E$13</f>
        <v>3.16631</v>
      </c>
      <c r="H273" s="43">
        <f>C273+'услуги по передаче 2 полугодие '!$F$13</f>
        <v>3.3610999999999995</v>
      </c>
      <c r="I273" s="43">
        <f>C273+'услуги по передаче 2 полугодие '!$G$13</f>
        <v>3.93818</v>
      </c>
      <c r="J273" s="3">
        <f>C273+'услуги по передаче 2 полугодие '!$H$13</f>
        <v>1.6268099999999999</v>
      </c>
    </row>
    <row r="274" spans="1:10" ht="12.75">
      <c r="A274" s="31">
        <v>40827</v>
      </c>
      <c r="B274" s="29">
        <v>15</v>
      </c>
      <c r="C274" s="41">
        <f>октябрь!C296/1000</f>
        <v>1.1854200000000001</v>
      </c>
      <c r="D274" s="41">
        <f>октябрь!D296/1000</f>
        <v>0.00382</v>
      </c>
      <c r="E274" s="41">
        <f>октябрь!E296/1000</f>
        <v>0.03506</v>
      </c>
      <c r="F274" s="43">
        <f>C274+'услуги по передаче 2 полугодие '!$D$13</f>
        <v>2.58447</v>
      </c>
      <c r="G274" s="43">
        <f>C274+'услуги по передаче 2 полугодие '!$E$13</f>
        <v>3.13045</v>
      </c>
      <c r="H274" s="43">
        <f>C274+'услуги по передаче 2 полугодие '!$F$13</f>
        <v>3.32524</v>
      </c>
      <c r="I274" s="43">
        <f>C274+'услуги по передаче 2 полугодие '!$G$13</f>
        <v>3.90232</v>
      </c>
      <c r="J274" s="3">
        <f>C274+'услуги по передаче 2 полугодие '!$H$13</f>
        <v>1.59095</v>
      </c>
    </row>
    <row r="275" spans="1:10" ht="12.75">
      <c r="A275" s="31">
        <v>40827</v>
      </c>
      <c r="B275" s="29">
        <v>16</v>
      </c>
      <c r="C275" s="41">
        <f>октябрь!C297/1000</f>
        <v>1.19524</v>
      </c>
      <c r="D275" s="41">
        <f>октябрь!D297/1000</f>
        <v>0</v>
      </c>
      <c r="E275" s="41">
        <f>октябрь!E297/1000</f>
        <v>0.05246</v>
      </c>
      <c r="F275" s="43">
        <f>C275+'услуги по передаче 2 полугодие '!$D$13</f>
        <v>2.59429</v>
      </c>
      <c r="G275" s="43">
        <f>C275+'услуги по передаче 2 полугодие '!$E$13</f>
        <v>3.14027</v>
      </c>
      <c r="H275" s="43">
        <f>C275+'услуги по передаче 2 полугодие '!$F$13</f>
        <v>3.33506</v>
      </c>
      <c r="I275" s="43">
        <f>C275+'услуги по передаче 2 полугодие '!$G$13</f>
        <v>3.91214</v>
      </c>
      <c r="J275" s="3">
        <f>C275+'услуги по передаче 2 полугодие '!$H$13</f>
        <v>1.60077</v>
      </c>
    </row>
    <row r="276" spans="1:10" ht="12.75">
      <c r="A276" s="31">
        <v>40827</v>
      </c>
      <c r="B276" s="29">
        <v>17</v>
      </c>
      <c r="C276" s="41">
        <f>октябрь!C298/1000</f>
        <v>1.1998900000000001</v>
      </c>
      <c r="D276" s="41">
        <f>октябрь!D298/1000</f>
        <v>0.00177</v>
      </c>
      <c r="E276" s="41">
        <f>октябрь!E298/1000</f>
        <v>0.00133</v>
      </c>
      <c r="F276" s="43">
        <f>C276+'услуги по передаче 2 полугодие '!$D$13</f>
        <v>2.59894</v>
      </c>
      <c r="G276" s="43">
        <f>C276+'услуги по передаче 2 полугодие '!$E$13</f>
        <v>3.14492</v>
      </c>
      <c r="H276" s="43">
        <f>C276+'услуги по передаче 2 полугодие '!$F$13</f>
        <v>3.33971</v>
      </c>
      <c r="I276" s="43">
        <f>C276+'услуги по передаче 2 полугодие '!$G$13</f>
        <v>3.9167899999999998</v>
      </c>
      <c r="J276" s="3">
        <f>C276+'услуги по передаче 2 полугодие '!$H$13</f>
        <v>1.60542</v>
      </c>
    </row>
    <row r="277" spans="1:10" ht="12.75">
      <c r="A277" s="31">
        <v>40827</v>
      </c>
      <c r="B277" s="29">
        <v>18</v>
      </c>
      <c r="C277" s="41">
        <f>октябрь!C299/1000</f>
        <v>1.26747</v>
      </c>
      <c r="D277" s="41">
        <f>октябрь!D299/1000</f>
        <v>0.02907</v>
      </c>
      <c r="E277" s="41">
        <f>октябрь!E299/1000</f>
        <v>0</v>
      </c>
      <c r="F277" s="43">
        <f>C277+'услуги по передаче 2 полугодие '!$D$13</f>
        <v>2.6665200000000002</v>
      </c>
      <c r="G277" s="43">
        <f>C277+'услуги по передаче 2 полугодие '!$E$13</f>
        <v>3.2125000000000004</v>
      </c>
      <c r="H277" s="43">
        <f>C277+'услуги по передаче 2 полугодие '!$F$13</f>
        <v>3.4072899999999997</v>
      </c>
      <c r="I277" s="43">
        <f>C277+'услуги по передаче 2 полугодие '!$G$13</f>
        <v>3.98437</v>
      </c>
      <c r="J277" s="3">
        <f>C277+'услуги по передаче 2 полугодие '!$H$13</f>
        <v>1.673</v>
      </c>
    </row>
    <row r="278" spans="1:10" ht="12.75">
      <c r="A278" s="31">
        <v>40827</v>
      </c>
      <c r="B278" s="29">
        <v>19</v>
      </c>
      <c r="C278" s="41">
        <f>октябрь!C300/1000</f>
        <v>1.30044</v>
      </c>
      <c r="D278" s="41">
        <f>октябрь!D300/1000</f>
        <v>0</v>
      </c>
      <c r="E278" s="41">
        <f>октябрь!E300/1000</f>
        <v>0.00447</v>
      </c>
      <c r="F278" s="43">
        <f>C278+'услуги по передаче 2 полугодие '!$D$13</f>
        <v>2.69949</v>
      </c>
      <c r="G278" s="43">
        <f>C278+'услуги по передаче 2 полугодие '!$E$13</f>
        <v>3.24547</v>
      </c>
      <c r="H278" s="43">
        <f>C278+'услуги по передаче 2 полугодие '!$F$13</f>
        <v>3.44026</v>
      </c>
      <c r="I278" s="43">
        <f>C278+'услуги по передаче 2 полугодие '!$G$13</f>
        <v>4.01734</v>
      </c>
      <c r="J278" s="3">
        <f>C278+'услуги по передаче 2 полугодие '!$H$13</f>
        <v>1.70597</v>
      </c>
    </row>
    <row r="279" spans="1:10" ht="12.75">
      <c r="A279" s="31">
        <v>40827</v>
      </c>
      <c r="B279" s="29">
        <v>20</v>
      </c>
      <c r="C279" s="41">
        <f>октябрь!C301/1000</f>
        <v>1.28331</v>
      </c>
      <c r="D279" s="41">
        <f>октябрь!D301/1000</f>
        <v>0</v>
      </c>
      <c r="E279" s="41">
        <f>октябрь!E301/1000</f>
        <v>0.08416</v>
      </c>
      <c r="F279" s="43">
        <f>C279+'услуги по передаче 2 полугодие '!$D$13</f>
        <v>2.68236</v>
      </c>
      <c r="G279" s="43">
        <f>C279+'услуги по передаче 2 полугодие '!$E$13</f>
        <v>3.22834</v>
      </c>
      <c r="H279" s="43">
        <f>C279+'услуги по передаче 2 полугодие '!$F$13</f>
        <v>3.4231299999999996</v>
      </c>
      <c r="I279" s="43">
        <f>C279+'услуги по передаче 2 полугодие '!$G$13</f>
        <v>4.00021</v>
      </c>
      <c r="J279" s="3">
        <f>C279+'услуги по передаче 2 полугодие '!$H$13</f>
        <v>1.68884</v>
      </c>
    </row>
    <row r="280" spans="1:10" ht="12.75">
      <c r="A280" s="31">
        <v>40827</v>
      </c>
      <c r="B280" s="29">
        <v>21</v>
      </c>
      <c r="C280" s="41">
        <f>октябрь!C302/1000</f>
        <v>1.2372100000000001</v>
      </c>
      <c r="D280" s="41">
        <f>октябрь!D302/1000</f>
        <v>0</v>
      </c>
      <c r="E280" s="41">
        <f>октябрь!E302/1000</f>
        <v>0.09774</v>
      </c>
      <c r="F280" s="43">
        <f>C280+'услуги по передаче 2 полугодие '!$D$13</f>
        <v>2.63626</v>
      </c>
      <c r="G280" s="43">
        <f>C280+'услуги по передаче 2 полугодие '!$E$13</f>
        <v>3.18224</v>
      </c>
      <c r="H280" s="43">
        <f>C280+'услуги по передаче 2 полугодие '!$F$13</f>
        <v>3.37703</v>
      </c>
      <c r="I280" s="43">
        <f>C280+'услуги по передаче 2 полугодие '!$G$13</f>
        <v>3.95411</v>
      </c>
      <c r="J280" s="3">
        <f>C280+'услуги по передаче 2 полугодие '!$H$13</f>
        <v>1.64274</v>
      </c>
    </row>
    <row r="281" spans="1:10" ht="12.75">
      <c r="A281" s="31">
        <v>40827</v>
      </c>
      <c r="B281" s="29">
        <v>22</v>
      </c>
      <c r="C281" s="41">
        <f>октябрь!C303/1000</f>
        <v>1.09253</v>
      </c>
      <c r="D281" s="41">
        <f>октябрь!D303/1000</f>
        <v>0</v>
      </c>
      <c r="E281" s="41">
        <f>октябрь!E303/1000</f>
        <v>0.09742</v>
      </c>
      <c r="F281" s="43">
        <f>C281+'услуги по передаче 2 полугодие '!$D$13</f>
        <v>2.49158</v>
      </c>
      <c r="G281" s="43">
        <f>C281+'услуги по передаче 2 полугодие '!$E$13</f>
        <v>3.03756</v>
      </c>
      <c r="H281" s="43">
        <f>C281+'услуги по передаче 2 полугодие '!$F$13</f>
        <v>3.23235</v>
      </c>
      <c r="I281" s="43">
        <f>C281+'услуги по передаче 2 полугодие '!$G$13</f>
        <v>3.80943</v>
      </c>
      <c r="J281" s="3">
        <f>C281+'услуги по передаче 2 полугодие '!$H$13</f>
        <v>1.49806</v>
      </c>
    </row>
    <row r="282" spans="1:10" ht="12.75">
      <c r="A282" s="31">
        <v>40827</v>
      </c>
      <c r="B282" s="29">
        <v>23</v>
      </c>
      <c r="C282" s="41">
        <f>октябрь!C304/1000</f>
        <v>0.91612</v>
      </c>
      <c r="D282" s="41">
        <f>октябрь!D304/1000</f>
        <v>0</v>
      </c>
      <c r="E282" s="41">
        <f>октябрь!E304/1000</f>
        <v>0.22222</v>
      </c>
      <c r="F282" s="43">
        <f>C282+'услуги по передаче 2 полугодие '!$D$13</f>
        <v>2.31517</v>
      </c>
      <c r="G282" s="43">
        <f>C282+'услуги по передаче 2 полугодие '!$E$13</f>
        <v>2.8611500000000003</v>
      </c>
      <c r="H282" s="43">
        <f>C282+'услуги по передаче 2 полугодие '!$F$13</f>
        <v>3.0559399999999997</v>
      </c>
      <c r="I282" s="43">
        <f>C282+'услуги по передаче 2 полугодие '!$G$13</f>
        <v>3.63302</v>
      </c>
      <c r="J282" s="3">
        <f>C282+'услуги по передаче 2 полугодие '!$H$13</f>
        <v>1.32165</v>
      </c>
    </row>
    <row r="283" spans="1:10" ht="12.75">
      <c r="A283" s="31">
        <v>40828</v>
      </c>
      <c r="B283" s="29">
        <v>0</v>
      </c>
      <c r="C283" s="41">
        <f>октябрь!C305/1000</f>
        <v>0.85673</v>
      </c>
      <c r="D283" s="41">
        <f>октябрь!D305/1000</f>
        <v>0</v>
      </c>
      <c r="E283" s="41">
        <f>октябрь!E305/1000</f>
        <v>0.15263</v>
      </c>
      <c r="F283" s="43">
        <f>C283+'услуги по передаче 2 полугодие '!$D$13</f>
        <v>2.2557799999999997</v>
      </c>
      <c r="G283" s="43">
        <f>C283+'услуги по передаче 2 полугодие '!$E$13</f>
        <v>2.80176</v>
      </c>
      <c r="H283" s="43">
        <f>C283+'услуги по передаче 2 полугодие '!$F$13</f>
        <v>2.99655</v>
      </c>
      <c r="I283" s="43">
        <f>C283+'услуги по передаче 2 полугодие '!$G$13</f>
        <v>3.5736299999999996</v>
      </c>
      <c r="J283" s="3">
        <f>C283+'услуги по передаче 2 полугодие '!$H$13</f>
        <v>1.26226</v>
      </c>
    </row>
    <row r="284" spans="1:10" ht="12.75">
      <c r="A284" s="31">
        <v>40828</v>
      </c>
      <c r="B284" s="29">
        <v>1</v>
      </c>
      <c r="C284" s="41">
        <f>октябрь!C306/1000</f>
        <v>0.7123999999999999</v>
      </c>
      <c r="D284" s="41">
        <f>октябрь!D306/1000</f>
        <v>0</v>
      </c>
      <c r="E284" s="41">
        <f>октябрь!E306/1000</f>
        <v>0.06106</v>
      </c>
      <c r="F284" s="43">
        <f>C284+'услуги по передаче 2 полугодие '!$D$13</f>
        <v>2.1114499999999996</v>
      </c>
      <c r="G284" s="43">
        <f>C284+'услуги по передаче 2 полугодие '!$E$13</f>
        <v>2.6574299999999997</v>
      </c>
      <c r="H284" s="43">
        <f>C284+'услуги по передаче 2 полугодие '!$F$13</f>
        <v>2.85222</v>
      </c>
      <c r="I284" s="43">
        <f>C284+'услуги по передаче 2 полугодие '!$G$13</f>
        <v>3.4292999999999996</v>
      </c>
      <c r="J284" s="3">
        <f>C284+'услуги по передаче 2 полугодие '!$H$13</f>
        <v>1.1179299999999999</v>
      </c>
    </row>
    <row r="285" spans="1:10" ht="12.75">
      <c r="A285" s="31">
        <v>40828</v>
      </c>
      <c r="B285" s="29">
        <v>2</v>
      </c>
      <c r="C285" s="41">
        <f>октябрь!C307/1000</f>
        <v>0.6874600000000001</v>
      </c>
      <c r="D285" s="41">
        <f>октябрь!D307/1000</f>
        <v>0</v>
      </c>
      <c r="E285" s="41">
        <f>октябрь!E307/1000</f>
        <v>0.046369999999999995</v>
      </c>
      <c r="F285" s="43">
        <f>C285+'услуги по передаче 2 полугодие '!$D$13</f>
        <v>2.08651</v>
      </c>
      <c r="G285" s="43">
        <f>C285+'услуги по передаче 2 полугодие '!$E$13</f>
        <v>2.63249</v>
      </c>
      <c r="H285" s="43">
        <f>C285+'услуги по передаче 2 полугодие '!$F$13</f>
        <v>2.82728</v>
      </c>
      <c r="I285" s="43">
        <f>C285+'услуги по передаче 2 полугодие '!$G$13</f>
        <v>3.40436</v>
      </c>
      <c r="J285" s="3">
        <f>C285+'услуги по передаче 2 полугодие '!$H$13</f>
        <v>1.0929900000000001</v>
      </c>
    </row>
    <row r="286" spans="1:10" ht="12.75">
      <c r="A286" s="31">
        <v>40828</v>
      </c>
      <c r="B286" s="29">
        <v>3</v>
      </c>
      <c r="C286" s="41">
        <f>октябрь!C308/1000</f>
        <v>0.66923</v>
      </c>
      <c r="D286" s="41">
        <f>октябрь!D308/1000</f>
        <v>0.00381</v>
      </c>
      <c r="E286" s="41">
        <f>октябрь!E308/1000</f>
        <v>0.00102</v>
      </c>
      <c r="F286" s="43">
        <f>C286+'услуги по передаче 2 полугодие '!$D$13</f>
        <v>2.0682799999999997</v>
      </c>
      <c r="G286" s="43">
        <f>C286+'услуги по передаче 2 полугодие '!$E$13</f>
        <v>2.61426</v>
      </c>
      <c r="H286" s="43">
        <f>C286+'услуги по передаче 2 полугодие '!$F$13</f>
        <v>2.80905</v>
      </c>
      <c r="I286" s="43">
        <f>C286+'услуги по передаче 2 полугодие '!$G$13</f>
        <v>3.3861299999999996</v>
      </c>
      <c r="J286" s="3">
        <f>C286+'услуги по передаче 2 полугодие '!$H$13</f>
        <v>1.07476</v>
      </c>
    </row>
    <row r="287" spans="1:10" ht="12.75">
      <c r="A287" s="31">
        <v>40828</v>
      </c>
      <c r="B287" s="29">
        <v>4</v>
      </c>
      <c r="C287" s="41">
        <f>октябрь!C309/1000</f>
        <v>0.71456</v>
      </c>
      <c r="D287" s="41">
        <f>октябрь!D309/1000</f>
        <v>0.08095000000000001</v>
      </c>
      <c r="E287" s="41">
        <f>октябрь!E309/1000</f>
        <v>0</v>
      </c>
      <c r="F287" s="43">
        <f>C287+'услуги по передаче 2 полугодие '!$D$13</f>
        <v>2.11361</v>
      </c>
      <c r="G287" s="43">
        <f>C287+'услуги по передаче 2 полугодие '!$E$13</f>
        <v>2.65959</v>
      </c>
      <c r="H287" s="43">
        <f>C287+'услуги по передаче 2 полугодие '!$F$13</f>
        <v>2.85438</v>
      </c>
      <c r="I287" s="43">
        <f>C287+'услуги по передаче 2 полугодие '!$G$13</f>
        <v>3.43146</v>
      </c>
      <c r="J287" s="3">
        <f>C287+'услуги по передаче 2 полугодие '!$H$13</f>
        <v>1.12009</v>
      </c>
    </row>
    <row r="288" spans="1:10" ht="12.75">
      <c r="A288" s="31">
        <v>40828</v>
      </c>
      <c r="B288" s="29">
        <v>5</v>
      </c>
      <c r="C288" s="41">
        <f>октябрь!C310/1000</f>
        <v>0.8350599999999999</v>
      </c>
      <c r="D288" s="41">
        <f>октябрь!D310/1000</f>
        <v>0.08269</v>
      </c>
      <c r="E288" s="41">
        <f>октябрь!E310/1000</f>
        <v>0</v>
      </c>
      <c r="F288" s="43">
        <f>C288+'услуги по передаче 2 полугодие '!$D$13</f>
        <v>2.23411</v>
      </c>
      <c r="G288" s="43">
        <f>C288+'услуги по передаче 2 полугодие '!$E$13</f>
        <v>2.78009</v>
      </c>
      <c r="H288" s="43">
        <f>C288+'услуги по передаче 2 полугодие '!$F$13</f>
        <v>2.9748799999999997</v>
      </c>
      <c r="I288" s="43">
        <f>C288+'услуги по передаче 2 полугодие '!$G$13</f>
        <v>3.55196</v>
      </c>
      <c r="J288" s="3">
        <f>C288+'услуги по передаче 2 полугодие '!$H$13</f>
        <v>1.2405899999999999</v>
      </c>
    </row>
    <row r="289" spans="1:10" ht="12.75">
      <c r="A289" s="31">
        <v>40828</v>
      </c>
      <c r="B289" s="29">
        <v>6</v>
      </c>
      <c r="C289" s="41">
        <f>октябрь!C311/1000</f>
        <v>0.9084500000000001</v>
      </c>
      <c r="D289" s="41">
        <f>октябрь!D311/1000</f>
        <v>0.14637</v>
      </c>
      <c r="E289" s="41">
        <f>октябрь!E311/1000</f>
        <v>0</v>
      </c>
      <c r="F289" s="43">
        <f>C289+'услуги по передаче 2 полугодие '!$D$13</f>
        <v>2.3075</v>
      </c>
      <c r="G289" s="43">
        <f>C289+'услуги по передаче 2 полугодие '!$E$13</f>
        <v>2.8534800000000002</v>
      </c>
      <c r="H289" s="43">
        <f>C289+'услуги по передаче 2 полугодие '!$F$13</f>
        <v>3.04827</v>
      </c>
      <c r="I289" s="43">
        <f>C289+'услуги по передаче 2 полугодие '!$G$13</f>
        <v>3.62535</v>
      </c>
      <c r="J289" s="3">
        <f>C289+'услуги по передаче 2 полугодие '!$H$13</f>
        <v>1.3139800000000001</v>
      </c>
    </row>
    <row r="290" spans="1:10" ht="12.75">
      <c r="A290" s="31">
        <v>40828</v>
      </c>
      <c r="B290" s="29">
        <v>7</v>
      </c>
      <c r="C290" s="41">
        <f>октябрь!C312/1000</f>
        <v>1.0863399999999999</v>
      </c>
      <c r="D290" s="41">
        <f>октябрь!D312/1000</f>
        <v>0.11898</v>
      </c>
      <c r="E290" s="41">
        <f>октябрь!E312/1000</f>
        <v>0</v>
      </c>
      <c r="F290" s="43">
        <f>C290+'услуги по передаче 2 полугодие '!$D$13</f>
        <v>2.4853899999999998</v>
      </c>
      <c r="G290" s="43">
        <f>C290+'услуги по передаче 2 полугодие '!$E$13</f>
        <v>3.03137</v>
      </c>
      <c r="H290" s="43">
        <f>C290+'услуги по передаче 2 полугодие '!$F$13</f>
        <v>3.2261599999999997</v>
      </c>
      <c r="I290" s="43">
        <f>C290+'услуги по передаче 2 полугодие '!$G$13</f>
        <v>3.8032399999999997</v>
      </c>
      <c r="J290" s="3">
        <f>C290+'услуги по передаче 2 полугодие '!$H$13</f>
        <v>1.4918699999999998</v>
      </c>
    </row>
    <row r="291" spans="1:10" ht="12.75">
      <c r="A291" s="31">
        <v>40828</v>
      </c>
      <c r="B291" s="29">
        <v>8</v>
      </c>
      <c r="C291" s="41">
        <f>октябрь!C313/1000</f>
        <v>1.19524</v>
      </c>
      <c r="D291" s="41">
        <f>октябрь!D313/1000</f>
        <v>0.07069</v>
      </c>
      <c r="E291" s="41">
        <f>октябрь!E313/1000</f>
        <v>0</v>
      </c>
      <c r="F291" s="43">
        <f>C291+'услуги по передаче 2 полугодие '!$D$13</f>
        <v>2.59429</v>
      </c>
      <c r="G291" s="43">
        <f>C291+'услуги по передаче 2 полугодие '!$E$13</f>
        <v>3.14027</v>
      </c>
      <c r="H291" s="43">
        <f>C291+'услуги по передаче 2 полугодие '!$F$13</f>
        <v>3.33506</v>
      </c>
      <c r="I291" s="43">
        <f>C291+'услуги по передаче 2 полугодие '!$G$13</f>
        <v>3.91214</v>
      </c>
      <c r="J291" s="3">
        <f>C291+'услуги по передаче 2 полугодие '!$H$13</f>
        <v>1.60077</v>
      </c>
    </row>
    <row r="292" spans="1:10" ht="12.75">
      <c r="A292" s="31">
        <v>40828</v>
      </c>
      <c r="B292" s="29">
        <v>9</v>
      </c>
      <c r="C292" s="41">
        <f>октябрь!C314/1000</f>
        <v>1.287</v>
      </c>
      <c r="D292" s="41">
        <f>октябрь!D314/1000</f>
        <v>0.023399999999999997</v>
      </c>
      <c r="E292" s="41">
        <f>октябрь!E314/1000</f>
        <v>0.01154</v>
      </c>
      <c r="F292" s="43">
        <f>C292+'услуги по передаче 2 полугодие '!$D$13</f>
        <v>2.68605</v>
      </c>
      <c r="G292" s="43">
        <f>C292+'услуги по передаче 2 полугодие '!$E$13</f>
        <v>3.23203</v>
      </c>
      <c r="H292" s="43">
        <f>C292+'услуги по передаче 2 полугодие '!$F$13</f>
        <v>3.4268199999999998</v>
      </c>
      <c r="I292" s="43">
        <f>C292+'услуги по передаче 2 полугодие '!$G$13</f>
        <v>4.0039</v>
      </c>
      <c r="J292" s="3">
        <f>C292+'услуги по передаче 2 полугодие '!$H$13</f>
        <v>1.6925299999999999</v>
      </c>
    </row>
    <row r="293" spans="1:10" ht="12.75">
      <c r="A293" s="31">
        <v>40828</v>
      </c>
      <c r="B293" s="29">
        <v>10</v>
      </c>
      <c r="C293" s="41">
        <f>октябрь!C315/1000</f>
        <v>1.2958800000000001</v>
      </c>
      <c r="D293" s="41">
        <f>октябрь!D315/1000</f>
        <v>0.02118</v>
      </c>
      <c r="E293" s="41">
        <f>октябрь!E315/1000</f>
        <v>0.01148</v>
      </c>
      <c r="F293" s="43">
        <f>C293+'услуги по передаче 2 полугодие '!$D$13</f>
        <v>2.6949300000000003</v>
      </c>
      <c r="G293" s="43">
        <f>C293+'услуги по передаче 2 полугодие '!$E$13</f>
        <v>3.2409100000000004</v>
      </c>
      <c r="H293" s="43">
        <f>C293+'услуги по передаче 2 полугодие '!$F$13</f>
        <v>3.4356999999999998</v>
      </c>
      <c r="I293" s="43">
        <f>C293+'услуги по передаче 2 полугодие '!$G$13</f>
        <v>4.01278</v>
      </c>
      <c r="J293" s="3">
        <f>C293+'услуги по передаче 2 полугодие '!$H$13</f>
        <v>1.70141</v>
      </c>
    </row>
    <row r="294" spans="1:10" ht="12.75">
      <c r="A294" s="31">
        <v>40828</v>
      </c>
      <c r="B294" s="29">
        <v>11</v>
      </c>
      <c r="C294" s="41">
        <f>октябрь!C316/1000</f>
        <v>1.2566400000000002</v>
      </c>
      <c r="D294" s="41">
        <f>октябрь!D316/1000</f>
        <v>0.039729999999999994</v>
      </c>
      <c r="E294" s="41">
        <f>октябрь!E316/1000</f>
        <v>0.00558</v>
      </c>
      <c r="F294" s="43">
        <f>C294+'услуги по передаче 2 полугодие '!$D$13</f>
        <v>2.65569</v>
      </c>
      <c r="G294" s="43">
        <f>C294+'услуги по передаче 2 полугодие '!$E$13</f>
        <v>3.20167</v>
      </c>
      <c r="H294" s="43">
        <f>C294+'услуги по передаче 2 полугодие '!$F$13</f>
        <v>3.3964600000000003</v>
      </c>
      <c r="I294" s="43">
        <f>C294+'услуги по передаче 2 полугодие '!$G$13</f>
        <v>3.97354</v>
      </c>
      <c r="J294" s="3">
        <f>C294+'услуги по передаче 2 полугодие '!$H$13</f>
        <v>1.6621700000000001</v>
      </c>
    </row>
    <row r="295" spans="1:10" ht="12.75">
      <c r="A295" s="31">
        <v>40828</v>
      </c>
      <c r="B295" s="29">
        <v>12</v>
      </c>
      <c r="C295" s="41">
        <f>октябрь!C317/1000</f>
        <v>1.21455</v>
      </c>
      <c r="D295" s="41">
        <f>октябрь!D317/1000</f>
        <v>0.08006</v>
      </c>
      <c r="E295" s="41">
        <f>октябрь!E317/1000</f>
        <v>0</v>
      </c>
      <c r="F295" s="43">
        <f>C295+'услуги по передаче 2 полугодие '!$D$13</f>
        <v>2.6136</v>
      </c>
      <c r="G295" s="43">
        <f>C295+'услуги по передаче 2 полугодие '!$E$13</f>
        <v>3.15958</v>
      </c>
      <c r="H295" s="43">
        <f>C295+'услуги по передаче 2 полугодие '!$F$13</f>
        <v>3.35437</v>
      </c>
      <c r="I295" s="43">
        <f>C295+'услуги по передаче 2 полугодие '!$G$13</f>
        <v>3.93145</v>
      </c>
      <c r="J295" s="3">
        <f>C295+'услуги по передаче 2 полугодие '!$H$13</f>
        <v>1.62008</v>
      </c>
    </row>
    <row r="296" spans="1:10" ht="12.75">
      <c r="A296" s="31">
        <v>40828</v>
      </c>
      <c r="B296" s="29">
        <v>13</v>
      </c>
      <c r="C296" s="41">
        <f>октябрь!C318/1000</f>
        <v>1.22627</v>
      </c>
      <c r="D296" s="41">
        <f>октябрь!D318/1000</f>
        <v>0.06873</v>
      </c>
      <c r="E296" s="41">
        <f>октябрь!E318/1000</f>
        <v>0</v>
      </c>
      <c r="F296" s="43">
        <f>C296+'услуги по передаче 2 полугодие '!$D$13</f>
        <v>2.62532</v>
      </c>
      <c r="G296" s="43">
        <f>C296+'услуги по передаче 2 полугодие '!$E$13</f>
        <v>3.1713</v>
      </c>
      <c r="H296" s="43">
        <f>C296+'услуги по передаче 2 полугодие '!$F$13</f>
        <v>3.36609</v>
      </c>
      <c r="I296" s="43">
        <f>C296+'услуги по передаче 2 полугодие '!$G$13</f>
        <v>3.94317</v>
      </c>
      <c r="J296" s="3">
        <f>C296+'услуги по передаче 2 полугодие '!$H$13</f>
        <v>1.6318</v>
      </c>
    </row>
    <row r="297" spans="1:10" ht="12.75">
      <c r="A297" s="31">
        <v>40828</v>
      </c>
      <c r="B297" s="29">
        <v>14</v>
      </c>
      <c r="C297" s="41">
        <f>октябрь!C319/1000</f>
        <v>1.24465</v>
      </c>
      <c r="D297" s="41">
        <f>октябрь!D319/1000</f>
        <v>0.053399999999999996</v>
      </c>
      <c r="E297" s="41">
        <f>октябрь!E319/1000</f>
        <v>0.00149</v>
      </c>
      <c r="F297" s="43">
        <f>C297+'услуги по передаче 2 полугодие '!$D$13</f>
        <v>2.6437</v>
      </c>
      <c r="G297" s="43">
        <f>C297+'услуги по передаче 2 полугодие '!$E$13</f>
        <v>3.18968</v>
      </c>
      <c r="H297" s="43">
        <f>C297+'услуги по передаче 2 полугодие '!$F$13</f>
        <v>3.38447</v>
      </c>
      <c r="I297" s="43">
        <f>C297+'услуги по передаче 2 полугодие '!$G$13</f>
        <v>3.96155</v>
      </c>
      <c r="J297" s="3">
        <f>C297+'услуги по передаче 2 полугодие '!$H$13</f>
        <v>1.65018</v>
      </c>
    </row>
    <row r="298" spans="1:10" ht="12.75">
      <c r="A298" s="31">
        <v>40828</v>
      </c>
      <c r="B298" s="29">
        <v>15</v>
      </c>
      <c r="C298" s="41">
        <f>октябрь!C320/1000</f>
        <v>1.22687</v>
      </c>
      <c r="D298" s="41">
        <f>октябрь!D320/1000</f>
        <v>0.053899999999999997</v>
      </c>
      <c r="E298" s="41">
        <f>октябрь!E320/1000</f>
        <v>0.0011799999999999998</v>
      </c>
      <c r="F298" s="43">
        <f>C298+'услуги по передаче 2 полугодие '!$D$13</f>
        <v>2.62592</v>
      </c>
      <c r="G298" s="43">
        <f>C298+'услуги по передаче 2 полугодие '!$E$13</f>
        <v>3.1719</v>
      </c>
      <c r="H298" s="43">
        <f>C298+'услуги по передаче 2 полугодие '!$F$13</f>
        <v>3.3666899999999997</v>
      </c>
      <c r="I298" s="43">
        <f>C298+'услуги по передаче 2 полугодие '!$G$13</f>
        <v>3.9437699999999998</v>
      </c>
      <c r="J298" s="3">
        <f>C298+'услуги по передаче 2 полугодие '!$H$13</f>
        <v>1.6323999999999999</v>
      </c>
    </row>
    <row r="299" spans="1:10" ht="12.75">
      <c r="A299" s="31">
        <v>40828</v>
      </c>
      <c r="B299" s="29">
        <v>16</v>
      </c>
      <c r="C299" s="41">
        <f>октябрь!C321/1000</f>
        <v>1.2191800000000002</v>
      </c>
      <c r="D299" s="41">
        <f>октябрь!D321/1000</f>
        <v>0.05051</v>
      </c>
      <c r="E299" s="41">
        <f>октябрь!E321/1000</f>
        <v>0.0016799999999999999</v>
      </c>
      <c r="F299" s="43">
        <f>C299+'услуги по передаче 2 полугодие '!$D$13</f>
        <v>2.61823</v>
      </c>
      <c r="G299" s="43">
        <f>C299+'услуги по передаче 2 полугодие '!$E$13</f>
        <v>3.16421</v>
      </c>
      <c r="H299" s="43">
        <f>C299+'услуги по передаче 2 полугодие '!$F$13</f>
        <v>3.359</v>
      </c>
      <c r="I299" s="43">
        <f>C299+'услуги по передаче 2 полугодие '!$G$13</f>
        <v>3.93608</v>
      </c>
      <c r="J299" s="3">
        <f>C299+'услуги по передаче 2 полугодие '!$H$13</f>
        <v>1.62471</v>
      </c>
    </row>
    <row r="300" spans="1:10" ht="12.75">
      <c r="A300" s="31">
        <v>40828</v>
      </c>
      <c r="B300" s="29">
        <v>17</v>
      </c>
      <c r="C300" s="41">
        <f>октябрь!C322/1000</f>
        <v>1.20887</v>
      </c>
      <c r="D300" s="41">
        <f>октябрь!D322/1000</f>
        <v>0.08424</v>
      </c>
      <c r="E300" s="41">
        <f>октябрь!E322/1000</f>
        <v>0</v>
      </c>
      <c r="F300" s="43">
        <f>C300+'услуги по передаче 2 полугодие '!$D$13</f>
        <v>2.60792</v>
      </c>
      <c r="G300" s="43">
        <f>C300+'услуги по передаче 2 полугодие '!$E$13</f>
        <v>3.1539</v>
      </c>
      <c r="H300" s="43">
        <f>C300+'услуги по передаче 2 полугодие '!$F$13</f>
        <v>3.3486899999999995</v>
      </c>
      <c r="I300" s="43">
        <f>C300+'услуги по передаче 2 полугодие '!$G$13</f>
        <v>3.92577</v>
      </c>
      <c r="J300" s="3">
        <f>C300+'услуги по передаче 2 полугодие '!$H$13</f>
        <v>1.6143999999999998</v>
      </c>
    </row>
    <row r="301" spans="1:10" ht="12.75">
      <c r="A301" s="31">
        <v>40828</v>
      </c>
      <c r="B301" s="29">
        <v>18</v>
      </c>
      <c r="C301" s="41">
        <f>октябрь!C323/1000</f>
        <v>1.2833800000000002</v>
      </c>
      <c r="D301" s="41">
        <f>октябрь!D323/1000</f>
        <v>0.15327000000000002</v>
      </c>
      <c r="E301" s="41">
        <f>октябрь!E323/1000</f>
        <v>0</v>
      </c>
      <c r="F301" s="43">
        <f>C301+'услуги по передаче 2 полугодие '!$D$13</f>
        <v>2.68243</v>
      </c>
      <c r="G301" s="43">
        <f>C301+'услуги по передаче 2 полугодие '!$E$13</f>
        <v>3.2284100000000002</v>
      </c>
      <c r="H301" s="43">
        <f>C301+'услуги по передаче 2 полугодие '!$F$13</f>
        <v>3.4232</v>
      </c>
      <c r="I301" s="43">
        <f>C301+'услуги по передаче 2 полугодие '!$G$13</f>
        <v>4.00028</v>
      </c>
      <c r="J301" s="3">
        <f>C301+'услуги по передаче 2 полугодие '!$H$13</f>
        <v>1.6889100000000001</v>
      </c>
    </row>
    <row r="302" spans="1:10" ht="12.75">
      <c r="A302" s="31">
        <v>40828</v>
      </c>
      <c r="B302" s="29">
        <v>19</v>
      </c>
      <c r="C302" s="41">
        <f>октябрь!C324/1000</f>
        <v>1.32151</v>
      </c>
      <c r="D302" s="41">
        <f>октябрь!D324/1000</f>
        <v>0.11455</v>
      </c>
      <c r="E302" s="41">
        <f>октябрь!E324/1000</f>
        <v>0</v>
      </c>
      <c r="F302" s="43">
        <f>C302+'услуги по передаче 2 полугодие '!$D$13</f>
        <v>2.72056</v>
      </c>
      <c r="G302" s="43">
        <f>C302+'услуги по передаче 2 полугодие '!$E$13</f>
        <v>3.26654</v>
      </c>
      <c r="H302" s="43">
        <f>C302+'услуги по передаче 2 полугодие '!$F$13</f>
        <v>3.46133</v>
      </c>
      <c r="I302" s="43">
        <f>C302+'услуги по передаче 2 полугодие '!$G$13</f>
        <v>4.03841</v>
      </c>
      <c r="J302" s="3">
        <f>C302+'услуги по передаче 2 полугодие '!$H$13</f>
        <v>1.72704</v>
      </c>
    </row>
    <row r="303" spans="1:10" ht="12.75">
      <c r="A303" s="31">
        <v>40828</v>
      </c>
      <c r="B303" s="29">
        <v>20</v>
      </c>
      <c r="C303" s="41">
        <f>октябрь!C325/1000</f>
        <v>1.28668</v>
      </c>
      <c r="D303" s="41">
        <f>октябрь!D325/1000</f>
        <v>0.08957999999999999</v>
      </c>
      <c r="E303" s="41">
        <f>октябрь!E325/1000</f>
        <v>0</v>
      </c>
      <c r="F303" s="43">
        <f>C303+'услуги по передаче 2 полугодие '!$D$13</f>
        <v>2.68573</v>
      </c>
      <c r="G303" s="43">
        <f>C303+'услуги по передаче 2 полугодие '!$E$13</f>
        <v>3.23171</v>
      </c>
      <c r="H303" s="43">
        <f>C303+'услуги по передаче 2 полугодие '!$F$13</f>
        <v>3.4265</v>
      </c>
      <c r="I303" s="43">
        <f>C303+'услуги по передаче 2 полугодие '!$G$13</f>
        <v>4.0035799999999995</v>
      </c>
      <c r="J303" s="3">
        <f>C303+'услуги по передаче 2 полугодие '!$H$13</f>
        <v>1.69221</v>
      </c>
    </row>
    <row r="304" spans="1:10" ht="12.75">
      <c r="A304" s="31">
        <v>40828</v>
      </c>
      <c r="B304" s="29">
        <v>21</v>
      </c>
      <c r="C304" s="41">
        <f>октябрь!C326/1000</f>
        <v>1.24293</v>
      </c>
      <c r="D304" s="41">
        <f>октябрь!D326/1000</f>
        <v>0.02352</v>
      </c>
      <c r="E304" s="41">
        <f>октябрь!E326/1000</f>
        <v>0.01158</v>
      </c>
      <c r="F304" s="43">
        <f>C304+'услуги по передаче 2 полугодие '!$D$13</f>
        <v>2.64198</v>
      </c>
      <c r="G304" s="43">
        <f>C304+'услуги по передаче 2 полугодие '!$E$13</f>
        <v>3.1879600000000003</v>
      </c>
      <c r="H304" s="43">
        <f>C304+'услуги по передаче 2 полугодие '!$F$13</f>
        <v>3.3827499999999997</v>
      </c>
      <c r="I304" s="43">
        <f>C304+'услуги по передаче 2 полугодие '!$G$13</f>
        <v>3.95983</v>
      </c>
      <c r="J304" s="3">
        <f>C304+'услуги по передаче 2 полугодие '!$H$13</f>
        <v>1.64846</v>
      </c>
    </row>
    <row r="305" spans="1:10" ht="12.75">
      <c r="A305" s="31">
        <v>40828</v>
      </c>
      <c r="B305" s="29">
        <v>22</v>
      </c>
      <c r="C305" s="41">
        <f>октябрь!C327/1000</f>
        <v>1.1429500000000001</v>
      </c>
      <c r="D305" s="41">
        <f>октябрь!D327/1000</f>
        <v>0</v>
      </c>
      <c r="E305" s="41">
        <f>октябрь!E327/1000</f>
        <v>0.07234</v>
      </c>
      <c r="F305" s="43">
        <f>C305+'услуги по передаче 2 полугодие '!$D$13</f>
        <v>2.542</v>
      </c>
      <c r="G305" s="43">
        <f>C305+'услуги по передаче 2 полугодие '!$E$13</f>
        <v>3.08798</v>
      </c>
      <c r="H305" s="43">
        <f>C305+'услуги по передаче 2 полугодие '!$F$13</f>
        <v>3.28277</v>
      </c>
      <c r="I305" s="43">
        <f>C305+'услуги по передаче 2 полугодие '!$G$13</f>
        <v>3.85985</v>
      </c>
      <c r="J305" s="3">
        <f>C305+'услуги по передаче 2 полугодие '!$H$13</f>
        <v>1.54848</v>
      </c>
    </row>
    <row r="306" spans="1:10" ht="12.75">
      <c r="A306" s="31">
        <v>40828</v>
      </c>
      <c r="B306" s="29">
        <v>23</v>
      </c>
      <c r="C306" s="41">
        <f>октябрь!C328/1000</f>
        <v>0.99848</v>
      </c>
      <c r="D306" s="41">
        <f>октябрь!D328/1000</f>
        <v>0</v>
      </c>
      <c r="E306" s="41">
        <f>октябрь!E328/1000</f>
        <v>0.051340000000000004</v>
      </c>
      <c r="F306" s="43">
        <f>C306+'услуги по передаче 2 полугодие '!$D$13</f>
        <v>2.3975299999999997</v>
      </c>
      <c r="G306" s="43">
        <f>C306+'услуги по передаче 2 полугодие '!$E$13</f>
        <v>2.94351</v>
      </c>
      <c r="H306" s="43">
        <f>C306+'услуги по передаче 2 полугодие '!$F$13</f>
        <v>3.1383</v>
      </c>
      <c r="I306" s="43">
        <f>C306+'услуги по передаче 2 полугодие '!$G$13</f>
        <v>3.7153799999999997</v>
      </c>
      <c r="J306" s="3">
        <f>C306+'услуги по передаче 2 полугодие '!$H$13</f>
        <v>1.40401</v>
      </c>
    </row>
    <row r="307" spans="1:10" ht="12.75">
      <c r="A307" s="31">
        <v>40829</v>
      </c>
      <c r="B307" s="29">
        <v>0</v>
      </c>
      <c r="C307" s="41">
        <f>октябрь!C329/1000</f>
        <v>0.8990499999999999</v>
      </c>
      <c r="D307" s="41">
        <f>октябрь!D329/1000</f>
        <v>0</v>
      </c>
      <c r="E307" s="41">
        <f>октябрь!E329/1000</f>
        <v>0.03007</v>
      </c>
      <c r="F307" s="43">
        <f>C307+'услуги по передаче 2 полугодие '!$D$13</f>
        <v>2.2981</v>
      </c>
      <c r="G307" s="43">
        <f>C307+'услуги по передаче 2 полугодие '!$E$13</f>
        <v>2.84408</v>
      </c>
      <c r="H307" s="43">
        <f>C307+'услуги по передаче 2 полугодие '!$F$13</f>
        <v>3.0388699999999997</v>
      </c>
      <c r="I307" s="43">
        <f>C307+'услуги по передаче 2 полугодие '!$G$13</f>
        <v>3.6159499999999998</v>
      </c>
      <c r="J307" s="3">
        <f>C307+'услуги по передаче 2 полугодие '!$H$13</f>
        <v>1.3045799999999999</v>
      </c>
    </row>
    <row r="308" spans="1:10" ht="12.75">
      <c r="A308" s="31">
        <v>40829</v>
      </c>
      <c r="B308" s="29">
        <v>1</v>
      </c>
      <c r="C308" s="41">
        <f>октябрь!C330/1000</f>
        <v>0.75815</v>
      </c>
      <c r="D308" s="41">
        <f>октябрь!D330/1000</f>
        <v>0</v>
      </c>
      <c r="E308" s="41">
        <f>октябрь!E330/1000</f>
        <v>0.03519</v>
      </c>
      <c r="F308" s="43">
        <f>C308+'услуги по передаче 2 полугодие '!$D$13</f>
        <v>2.1572</v>
      </c>
      <c r="G308" s="43">
        <f>C308+'услуги по передаче 2 полугодие '!$E$13</f>
        <v>2.70318</v>
      </c>
      <c r="H308" s="43">
        <f>C308+'услуги по передаче 2 полугодие '!$F$13</f>
        <v>2.89797</v>
      </c>
      <c r="I308" s="43">
        <f>C308+'услуги по передаче 2 полугодие '!$G$13</f>
        <v>3.47505</v>
      </c>
      <c r="J308" s="3">
        <f>C308+'услуги по передаче 2 полугодие '!$H$13</f>
        <v>1.16368</v>
      </c>
    </row>
    <row r="309" spans="1:10" ht="12.75">
      <c r="A309" s="31">
        <v>40829</v>
      </c>
      <c r="B309" s="29">
        <v>2</v>
      </c>
      <c r="C309" s="41">
        <f>октябрь!C331/1000</f>
        <v>0.69769</v>
      </c>
      <c r="D309" s="41">
        <f>октябрь!D331/1000</f>
        <v>0</v>
      </c>
      <c r="E309" s="41">
        <f>октябрь!E331/1000</f>
        <v>0.01661</v>
      </c>
      <c r="F309" s="43">
        <f>C309+'услуги по передаче 2 полугодие '!$D$13</f>
        <v>2.09674</v>
      </c>
      <c r="G309" s="43">
        <f>C309+'услуги по передаче 2 полугодие '!$E$13</f>
        <v>2.64272</v>
      </c>
      <c r="H309" s="43">
        <f>C309+'услуги по передаче 2 полугодие '!$F$13</f>
        <v>2.83751</v>
      </c>
      <c r="I309" s="43">
        <f>C309+'услуги по передаче 2 полугодие '!$G$13</f>
        <v>3.41459</v>
      </c>
      <c r="J309" s="3">
        <f>C309+'услуги по передаче 2 полугодие '!$H$13</f>
        <v>1.10322</v>
      </c>
    </row>
    <row r="310" spans="1:10" ht="12.75">
      <c r="A310" s="31">
        <v>40829</v>
      </c>
      <c r="B310" s="29">
        <v>3</v>
      </c>
      <c r="C310" s="41">
        <f>октябрь!C332/1000</f>
        <v>0.68188</v>
      </c>
      <c r="D310" s="41">
        <f>октябрь!D332/1000</f>
        <v>0</v>
      </c>
      <c r="E310" s="41">
        <f>октябрь!E332/1000</f>
        <v>0.0012900000000000001</v>
      </c>
      <c r="F310" s="43">
        <f>C310+'услуги по передаче 2 полугодие '!$D$13</f>
        <v>2.08093</v>
      </c>
      <c r="G310" s="43">
        <f>C310+'услуги по передаче 2 полугодие '!$E$13</f>
        <v>2.62691</v>
      </c>
      <c r="H310" s="43">
        <f>C310+'услуги по передаче 2 полугодие '!$F$13</f>
        <v>2.8217</v>
      </c>
      <c r="I310" s="43">
        <f>C310+'услуги по передаче 2 полугодие '!$G$13</f>
        <v>3.39878</v>
      </c>
      <c r="J310" s="3">
        <f>C310+'услуги по передаче 2 полугодие '!$H$13</f>
        <v>1.08741</v>
      </c>
    </row>
    <row r="311" spans="1:10" ht="12.75">
      <c r="A311" s="31">
        <v>40829</v>
      </c>
      <c r="B311" s="29">
        <v>4</v>
      </c>
      <c r="C311" s="41">
        <f>октябрь!C333/1000</f>
        <v>0.6802699999999999</v>
      </c>
      <c r="D311" s="41">
        <f>октябрь!D333/1000</f>
        <v>0.10737000000000001</v>
      </c>
      <c r="E311" s="41">
        <f>октябрь!E333/1000</f>
        <v>0</v>
      </c>
      <c r="F311" s="43">
        <f>C311+'услуги по передаче 2 полугодие '!$D$13</f>
        <v>2.07932</v>
      </c>
      <c r="G311" s="43">
        <f>C311+'услуги по передаче 2 полугодие '!$E$13</f>
        <v>2.6253</v>
      </c>
      <c r="H311" s="43">
        <f>C311+'услуги по передаче 2 полугодие '!$F$13</f>
        <v>2.8200899999999995</v>
      </c>
      <c r="I311" s="43">
        <f>C311+'услуги по передаче 2 полугодие '!$G$13</f>
        <v>3.39717</v>
      </c>
      <c r="J311" s="3">
        <f>C311+'услуги по передаче 2 полугодие '!$H$13</f>
        <v>1.0857999999999999</v>
      </c>
    </row>
    <row r="312" spans="1:10" ht="12.75">
      <c r="A312" s="31">
        <v>40829</v>
      </c>
      <c r="B312" s="29">
        <v>5</v>
      </c>
      <c r="C312" s="41">
        <f>октябрь!C334/1000</f>
        <v>0.7383</v>
      </c>
      <c r="D312" s="41">
        <f>октябрь!D334/1000</f>
        <v>0.13185</v>
      </c>
      <c r="E312" s="41">
        <f>октябрь!E334/1000</f>
        <v>0</v>
      </c>
      <c r="F312" s="43">
        <f>C312+'услуги по передаче 2 полугодие '!$D$13</f>
        <v>2.1373499999999996</v>
      </c>
      <c r="G312" s="43">
        <f>C312+'услуги по передаче 2 полугодие '!$E$13</f>
        <v>2.6833299999999998</v>
      </c>
      <c r="H312" s="43">
        <f>C312+'услуги по передаче 2 полугодие '!$F$13</f>
        <v>2.87812</v>
      </c>
      <c r="I312" s="43">
        <f>C312+'услуги по передаче 2 полугодие '!$G$13</f>
        <v>3.4551999999999996</v>
      </c>
      <c r="J312" s="3">
        <f>C312+'услуги по передаче 2 полугодие '!$H$13</f>
        <v>1.14383</v>
      </c>
    </row>
    <row r="313" spans="1:10" ht="12.75">
      <c r="A313" s="31">
        <v>40829</v>
      </c>
      <c r="B313" s="29">
        <v>6</v>
      </c>
      <c r="C313" s="41">
        <f>октябрь!C335/1000</f>
        <v>0.7064600000000001</v>
      </c>
      <c r="D313" s="41">
        <f>октябрь!D335/1000</f>
        <v>0.20672</v>
      </c>
      <c r="E313" s="41">
        <f>октябрь!E335/1000</f>
        <v>0</v>
      </c>
      <c r="F313" s="43">
        <f>C313+'услуги по передаче 2 полугодие '!$D$13</f>
        <v>2.1055099999999998</v>
      </c>
      <c r="G313" s="43">
        <f>C313+'услуги по передаче 2 полугодие '!$E$13</f>
        <v>2.65149</v>
      </c>
      <c r="H313" s="43">
        <f>C313+'услуги по передаче 2 полугодие '!$F$13</f>
        <v>2.84628</v>
      </c>
      <c r="I313" s="43">
        <f>C313+'услуги по передаче 2 полугодие '!$G$13</f>
        <v>3.4233599999999997</v>
      </c>
      <c r="J313" s="3">
        <f>C313+'услуги по передаче 2 полугодие '!$H$13</f>
        <v>1.11199</v>
      </c>
    </row>
    <row r="314" spans="1:10" ht="12.75">
      <c r="A314" s="31">
        <v>40829</v>
      </c>
      <c r="B314" s="29">
        <v>7</v>
      </c>
      <c r="C314" s="41">
        <f>октябрь!C336/1000</f>
        <v>0.85884</v>
      </c>
      <c r="D314" s="41">
        <f>октябрь!D336/1000</f>
        <v>0.10387</v>
      </c>
      <c r="E314" s="41">
        <f>октябрь!E336/1000</f>
        <v>0</v>
      </c>
      <c r="F314" s="43">
        <f>C314+'услуги по передаче 2 полугодие '!$D$13</f>
        <v>2.2578899999999997</v>
      </c>
      <c r="G314" s="43">
        <f>C314+'услуги по передаче 2 полугодие '!$E$13</f>
        <v>2.80387</v>
      </c>
      <c r="H314" s="43">
        <f>C314+'услуги по передаче 2 полугодие '!$F$13</f>
        <v>2.99866</v>
      </c>
      <c r="I314" s="43">
        <f>C314+'услуги по передаче 2 полугодие '!$G$13</f>
        <v>3.5757399999999997</v>
      </c>
      <c r="J314" s="3">
        <f>C314+'услуги по передаче 2 полугодие '!$H$13</f>
        <v>1.26437</v>
      </c>
    </row>
    <row r="315" spans="1:10" ht="12.75">
      <c r="A315" s="31">
        <v>40829</v>
      </c>
      <c r="B315" s="29">
        <v>8</v>
      </c>
      <c r="C315" s="41">
        <f>октябрь!C337/1000</f>
        <v>0.9472999999999999</v>
      </c>
      <c r="D315" s="41">
        <f>октябрь!D337/1000</f>
        <v>0.13587</v>
      </c>
      <c r="E315" s="41">
        <f>октябрь!E337/1000</f>
        <v>0</v>
      </c>
      <c r="F315" s="43">
        <f>C315+'услуги по передаче 2 полугодие '!$D$13</f>
        <v>2.3463499999999997</v>
      </c>
      <c r="G315" s="43">
        <f>C315+'услуги по передаче 2 полугодие '!$E$13</f>
        <v>2.89233</v>
      </c>
      <c r="H315" s="43">
        <f>C315+'услуги по передаче 2 полугодие '!$F$13</f>
        <v>3.0871199999999996</v>
      </c>
      <c r="I315" s="43">
        <f>C315+'услуги по передаче 2 полугодие '!$G$13</f>
        <v>3.6641999999999997</v>
      </c>
      <c r="J315" s="3">
        <f>C315+'услуги по передаче 2 полугодие '!$H$13</f>
        <v>1.35283</v>
      </c>
    </row>
    <row r="316" spans="1:10" ht="12.75">
      <c r="A316" s="31">
        <v>40829</v>
      </c>
      <c r="B316" s="29">
        <v>9</v>
      </c>
      <c r="C316" s="41">
        <f>октябрь!C338/1000</f>
        <v>1.00121</v>
      </c>
      <c r="D316" s="41">
        <f>октябрь!D338/1000</f>
        <v>0.10540999999999999</v>
      </c>
      <c r="E316" s="41">
        <f>октябрь!E338/1000</f>
        <v>0</v>
      </c>
      <c r="F316" s="43">
        <f>C316+'услуги по передаче 2 полугодие '!$D$13</f>
        <v>2.40026</v>
      </c>
      <c r="G316" s="43">
        <f>C316+'услуги по передаче 2 полугодие '!$E$13</f>
        <v>2.94624</v>
      </c>
      <c r="H316" s="43">
        <f>C316+'услуги по передаче 2 полугодие '!$F$13</f>
        <v>3.1410299999999998</v>
      </c>
      <c r="I316" s="43">
        <f>C316+'услуги по передаче 2 полугодие '!$G$13</f>
        <v>3.71811</v>
      </c>
      <c r="J316" s="3">
        <f>C316+'услуги по передаче 2 полугодие '!$H$13</f>
        <v>1.4067399999999999</v>
      </c>
    </row>
    <row r="317" spans="1:10" ht="12.75">
      <c r="A317" s="31">
        <v>40829</v>
      </c>
      <c r="B317" s="29">
        <v>10</v>
      </c>
      <c r="C317" s="41">
        <f>октябрь!C339/1000</f>
        <v>1.0848</v>
      </c>
      <c r="D317" s="41">
        <f>октябрь!D339/1000</f>
        <v>0.04087</v>
      </c>
      <c r="E317" s="41">
        <f>октябрь!E339/1000</f>
        <v>0</v>
      </c>
      <c r="F317" s="43">
        <f>C317+'услуги по передаче 2 полугодие '!$D$13</f>
        <v>2.48385</v>
      </c>
      <c r="G317" s="43">
        <f>C317+'услуги по передаче 2 полугодие '!$E$13</f>
        <v>3.02983</v>
      </c>
      <c r="H317" s="43">
        <f>C317+'услуги по передаче 2 полугодие '!$F$13</f>
        <v>3.22462</v>
      </c>
      <c r="I317" s="43">
        <f>C317+'услуги по передаче 2 полугодие '!$G$13</f>
        <v>3.8017</v>
      </c>
      <c r="J317" s="3">
        <f>C317+'услуги по передаче 2 полугодие '!$H$13</f>
        <v>1.49033</v>
      </c>
    </row>
    <row r="318" spans="1:10" ht="12.75">
      <c r="A318" s="31">
        <v>40829</v>
      </c>
      <c r="B318" s="29">
        <v>11</v>
      </c>
      <c r="C318" s="41">
        <f>октябрь!C340/1000</f>
        <v>1.0966300000000002</v>
      </c>
      <c r="D318" s="41">
        <f>октябрь!D340/1000</f>
        <v>0.02277</v>
      </c>
      <c r="E318" s="41">
        <f>октябрь!E340/1000</f>
        <v>0</v>
      </c>
      <c r="F318" s="43">
        <f>C318+'услуги по передаче 2 полугодие '!$D$13</f>
        <v>2.49568</v>
      </c>
      <c r="G318" s="43">
        <f>C318+'услуги по передаче 2 полугодие '!$E$13</f>
        <v>3.0416600000000003</v>
      </c>
      <c r="H318" s="43">
        <f>C318+'услуги по передаче 2 полугодие '!$F$13</f>
        <v>3.23645</v>
      </c>
      <c r="I318" s="43">
        <f>C318+'услуги по передаче 2 полугодие '!$G$13</f>
        <v>3.81353</v>
      </c>
      <c r="J318" s="3">
        <f>C318+'услуги по передаче 2 полугодие '!$H$13</f>
        <v>1.5021600000000002</v>
      </c>
    </row>
    <row r="319" spans="1:10" ht="12.75">
      <c r="A319" s="31">
        <v>40829</v>
      </c>
      <c r="B319" s="29">
        <v>12</v>
      </c>
      <c r="C319" s="41">
        <f>октябрь!C341/1000</f>
        <v>1.0636400000000001</v>
      </c>
      <c r="D319" s="41">
        <f>октябрь!D341/1000</f>
        <v>0.06756999999999999</v>
      </c>
      <c r="E319" s="41">
        <f>октябрь!E341/1000</f>
        <v>4E-05</v>
      </c>
      <c r="F319" s="43">
        <f>C319+'услуги по передаче 2 полугодие '!$D$13</f>
        <v>2.4626900000000003</v>
      </c>
      <c r="G319" s="43">
        <f>C319+'услуги по передаче 2 полугодие '!$E$13</f>
        <v>3.0086700000000004</v>
      </c>
      <c r="H319" s="43">
        <f>C319+'услуги по передаче 2 полугодие '!$F$13</f>
        <v>3.2034599999999998</v>
      </c>
      <c r="I319" s="43">
        <f>C319+'услуги по передаче 2 полугодие '!$G$13</f>
        <v>3.7805400000000002</v>
      </c>
      <c r="J319" s="3">
        <f>C319+'услуги по передаче 2 полугодие '!$H$13</f>
        <v>1.46917</v>
      </c>
    </row>
    <row r="320" spans="1:10" ht="12.75">
      <c r="A320" s="31">
        <v>40829</v>
      </c>
      <c r="B320" s="29">
        <v>13</v>
      </c>
      <c r="C320" s="41">
        <f>октябрь!C342/1000</f>
        <v>1.11357</v>
      </c>
      <c r="D320" s="41">
        <f>октябрь!D342/1000</f>
        <v>0.05911</v>
      </c>
      <c r="E320" s="41">
        <f>октябрь!E342/1000</f>
        <v>0.00103</v>
      </c>
      <c r="F320" s="43">
        <f>C320+'услуги по передаче 2 полугодие '!$D$13</f>
        <v>2.51262</v>
      </c>
      <c r="G320" s="43">
        <f>C320+'услуги по передаче 2 полугодие '!$E$13</f>
        <v>3.0586</v>
      </c>
      <c r="H320" s="43">
        <f>C320+'услуги по передаче 2 полугодие '!$F$13</f>
        <v>3.2533899999999996</v>
      </c>
      <c r="I320" s="43">
        <f>C320+'услуги по передаче 2 полугодие '!$G$13</f>
        <v>3.83047</v>
      </c>
      <c r="J320" s="3">
        <f>C320+'услуги по передаче 2 полугодие '!$H$13</f>
        <v>1.5191</v>
      </c>
    </row>
    <row r="321" spans="1:10" ht="12.75">
      <c r="A321" s="31">
        <v>40829</v>
      </c>
      <c r="B321" s="29">
        <v>14</v>
      </c>
      <c r="C321" s="41">
        <f>октябрь!C343/1000</f>
        <v>1.09157</v>
      </c>
      <c r="D321" s="41">
        <f>октябрь!D343/1000</f>
        <v>0.10067</v>
      </c>
      <c r="E321" s="41">
        <f>октябрь!E343/1000</f>
        <v>0</v>
      </c>
      <c r="F321" s="43">
        <f>C321+'услуги по передаче 2 полугодие '!$D$13</f>
        <v>2.49062</v>
      </c>
      <c r="G321" s="43">
        <f>C321+'услуги по передаче 2 полугодие '!$E$13</f>
        <v>3.0366</v>
      </c>
      <c r="H321" s="43">
        <f>C321+'услуги по передаче 2 полугодие '!$F$13</f>
        <v>3.2313899999999998</v>
      </c>
      <c r="I321" s="43">
        <f>C321+'услуги по передаче 2 полугодие '!$G$13</f>
        <v>3.80847</v>
      </c>
      <c r="J321" s="3">
        <f>C321+'услуги по передаче 2 полугодие '!$H$13</f>
        <v>1.4970999999999999</v>
      </c>
    </row>
    <row r="322" spans="1:10" ht="12.75">
      <c r="A322" s="31">
        <v>40829</v>
      </c>
      <c r="B322" s="29">
        <v>15</v>
      </c>
      <c r="C322" s="41">
        <f>октябрь!C344/1000</f>
        <v>1.0899</v>
      </c>
      <c r="D322" s="41">
        <f>октябрь!D344/1000</f>
        <v>0.09133</v>
      </c>
      <c r="E322" s="41">
        <f>октябрь!E344/1000</f>
        <v>0</v>
      </c>
      <c r="F322" s="43">
        <f>C322+'услуги по передаче 2 полугодие '!$D$13</f>
        <v>2.48895</v>
      </c>
      <c r="G322" s="43">
        <f>C322+'услуги по передаче 2 полугодие '!$E$13</f>
        <v>3.03493</v>
      </c>
      <c r="H322" s="43">
        <f>C322+'услуги по передаче 2 полугодие '!$F$13</f>
        <v>3.22972</v>
      </c>
      <c r="I322" s="43">
        <f>C322+'услуги по передаче 2 полугодие '!$G$13</f>
        <v>3.8068</v>
      </c>
      <c r="J322" s="3">
        <f>C322+'услуги по передаче 2 полугодие '!$H$13</f>
        <v>1.49543</v>
      </c>
    </row>
    <row r="323" spans="1:10" ht="12.75">
      <c r="A323" s="31">
        <v>40829</v>
      </c>
      <c r="B323" s="29">
        <v>16</v>
      </c>
      <c r="C323" s="41">
        <f>октябрь!C345/1000</f>
        <v>1.09041</v>
      </c>
      <c r="D323" s="41">
        <f>октябрь!D345/1000</f>
        <v>0.06609000000000001</v>
      </c>
      <c r="E323" s="41">
        <f>октябрь!E345/1000</f>
        <v>0</v>
      </c>
      <c r="F323" s="43">
        <f>C323+'услуги по передаче 2 полугодие '!$D$13</f>
        <v>2.4894600000000002</v>
      </c>
      <c r="G323" s="43">
        <f>C323+'услуги по передаче 2 полугодие '!$E$13</f>
        <v>3.0354400000000004</v>
      </c>
      <c r="H323" s="43">
        <f>C323+'услуги по передаче 2 полугодие '!$F$13</f>
        <v>3.2302299999999997</v>
      </c>
      <c r="I323" s="43">
        <f>C323+'услуги по передаче 2 полугодие '!$G$13</f>
        <v>3.80731</v>
      </c>
      <c r="J323" s="3">
        <f>C323+'услуги по передаче 2 полугодие '!$H$13</f>
        <v>1.49594</v>
      </c>
    </row>
    <row r="324" spans="1:10" ht="12.75">
      <c r="A324" s="31">
        <v>40829</v>
      </c>
      <c r="B324" s="29">
        <v>17</v>
      </c>
      <c r="C324" s="41">
        <f>октябрь!C346/1000</f>
        <v>1.12799</v>
      </c>
      <c r="D324" s="41">
        <f>октябрь!D346/1000</f>
        <v>0.04743</v>
      </c>
      <c r="E324" s="41">
        <f>октябрь!E346/1000</f>
        <v>8.999999999999999E-05</v>
      </c>
      <c r="F324" s="43">
        <f>C324+'услуги по передаче 2 полугодие '!$D$13</f>
        <v>2.52704</v>
      </c>
      <c r="G324" s="43">
        <f>C324+'услуги по передаче 2 полугодие '!$E$13</f>
        <v>3.07302</v>
      </c>
      <c r="H324" s="43">
        <f>C324+'услуги по передаче 2 полугодие '!$F$13</f>
        <v>3.26781</v>
      </c>
      <c r="I324" s="43">
        <f>C324+'услуги по передаче 2 полугодие '!$G$13</f>
        <v>3.84489</v>
      </c>
      <c r="J324" s="3">
        <f>C324+'услуги по передаче 2 полугодие '!$H$13</f>
        <v>1.53352</v>
      </c>
    </row>
    <row r="325" spans="1:10" ht="12.75">
      <c r="A325" s="31">
        <v>40829</v>
      </c>
      <c r="B325" s="29">
        <v>18</v>
      </c>
      <c r="C325" s="41">
        <f>октябрь!C347/1000</f>
        <v>1.18308</v>
      </c>
      <c r="D325" s="41">
        <f>октябрь!D347/1000</f>
        <v>0.15708000000000003</v>
      </c>
      <c r="E325" s="41">
        <f>октябрь!E347/1000</f>
        <v>0</v>
      </c>
      <c r="F325" s="43">
        <f>C325+'услуги по передаче 2 полугодие '!$D$13</f>
        <v>2.58213</v>
      </c>
      <c r="G325" s="43">
        <f>C325+'услуги по передаче 2 полугодие '!$E$13</f>
        <v>3.12811</v>
      </c>
      <c r="H325" s="43">
        <f>C325+'услуги по передаче 2 полугодие '!$F$13</f>
        <v>3.3228999999999997</v>
      </c>
      <c r="I325" s="43">
        <f>C325+'услуги по передаче 2 полугодие '!$G$13</f>
        <v>3.89998</v>
      </c>
      <c r="J325" s="3">
        <f>C325+'услуги по передаче 2 полугодие '!$H$13</f>
        <v>1.5886099999999999</v>
      </c>
    </row>
    <row r="326" spans="1:10" ht="12.75">
      <c r="A326" s="31">
        <v>40829</v>
      </c>
      <c r="B326" s="29">
        <v>19</v>
      </c>
      <c r="C326" s="41">
        <f>октябрь!C348/1000</f>
        <v>1.2506199999999998</v>
      </c>
      <c r="D326" s="41">
        <f>октябрь!D348/1000</f>
        <v>0.1242</v>
      </c>
      <c r="E326" s="41">
        <f>октябрь!E348/1000</f>
        <v>0</v>
      </c>
      <c r="F326" s="43">
        <f>C326+'услуги по передаче 2 полугодие '!$D$13</f>
        <v>2.6496699999999995</v>
      </c>
      <c r="G326" s="43">
        <f>C326+'услуги по передаче 2 полугодие '!$E$13</f>
        <v>3.1956499999999997</v>
      </c>
      <c r="H326" s="43">
        <f>C326+'услуги по передаче 2 полугодие '!$F$13</f>
        <v>3.39044</v>
      </c>
      <c r="I326" s="43">
        <f>C326+'услуги по передаче 2 полугодие '!$G$13</f>
        <v>3.9675199999999995</v>
      </c>
      <c r="J326" s="3">
        <f>C326+'услуги по передаче 2 полугодие '!$H$13</f>
        <v>1.6561499999999998</v>
      </c>
    </row>
    <row r="327" spans="1:10" ht="12.75">
      <c r="A327" s="31">
        <v>40829</v>
      </c>
      <c r="B327" s="29">
        <v>20</v>
      </c>
      <c r="C327" s="41">
        <f>октябрь!C349/1000</f>
        <v>1.25904</v>
      </c>
      <c r="D327" s="41">
        <f>октябрь!D349/1000</f>
        <v>0.12023</v>
      </c>
      <c r="E327" s="41">
        <f>октябрь!E349/1000</f>
        <v>0</v>
      </c>
      <c r="F327" s="43">
        <f>C327+'услуги по передаче 2 полугодие '!$D$13</f>
        <v>2.6580899999999996</v>
      </c>
      <c r="G327" s="43">
        <f>C327+'услуги по передаче 2 полугодие '!$E$13</f>
        <v>3.2040699999999998</v>
      </c>
      <c r="H327" s="43">
        <f>C327+'услуги по передаче 2 полугодие '!$F$13</f>
        <v>3.39886</v>
      </c>
      <c r="I327" s="43">
        <f>C327+'услуги по передаче 2 полугодие '!$G$13</f>
        <v>3.9759399999999996</v>
      </c>
      <c r="J327" s="3">
        <f>C327+'услуги по передаче 2 полугодие '!$H$13</f>
        <v>1.6645699999999999</v>
      </c>
    </row>
    <row r="328" spans="1:10" ht="12.75">
      <c r="A328" s="31">
        <v>40829</v>
      </c>
      <c r="B328" s="29">
        <v>21</v>
      </c>
      <c r="C328" s="41">
        <f>октябрь!C350/1000</f>
        <v>1.1793</v>
      </c>
      <c r="D328" s="41">
        <f>октябрь!D350/1000</f>
        <v>0.059090000000000004</v>
      </c>
      <c r="E328" s="41">
        <f>октябрь!E350/1000</f>
        <v>0</v>
      </c>
      <c r="F328" s="43">
        <f>C328+'услуги по передаче 2 полугодие '!$D$13</f>
        <v>2.57835</v>
      </c>
      <c r="G328" s="43">
        <f>C328+'услуги по передаче 2 полугодие '!$E$13</f>
        <v>3.12433</v>
      </c>
      <c r="H328" s="43">
        <f>C328+'услуги по передаче 2 полугодие '!$F$13</f>
        <v>3.31912</v>
      </c>
      <c r="I328" s="43">
        <f>C328+'услуги по передаче 2 полугодие '!$G$13</f>
        <v>3.8962</v>
      </c>
      <c r="J328" s="3">
        <f>C328+'услуги по передаче 2 полугодие '!$H$13</f>
        <v>1.58483</v>
      </c>
    </row>
    <row r="329" spans="1:10" ht="12.75">
      <c r="A329" s="31">
        <v>40829</v>
      </c>
      <c r="B329" s="29">
        <v>22</v>
      </c>
      <c r="C329" s="41">
        <f>октябрь!C351/1000</f>
        <v>1.04535</v>
      </c>
      <c r="D329" s="41">
        <f>октябрь!D351/1000</f>
        <v>0.02134</v>
      </c>
      <c r="E329" s="41">
        <f>октябрь!E351/1000</f>
        <v>0.0068200000000000005</v>
      </c>
      <c r="F329" s="43">
        <f>C329+'услуги по передаче 2 полугодие '!$D$13</f>
        <v>2.4444</v>
      </c>
      <c r="G329" s="43">
        <f>C329+'услуги по передаче 2 полугодие '!$E$13</f>
        <v>2.99038</v>
      </c>
      <c r="H329" s="43">
        <f>C329+'услуги по передаче 2 полугодие '!$F$13</f>
        <v>3.18517</v>
      </c>
      <c r="I329" s="43">
        <f>C329+'услуги по передаче 2 полугодие '!$G$13</f>
        <v>3.76225</v>
      </c>
      <c r="J329" s="3">
        <f>C329+'услуги по передаче 2 полугодие '!$H$13</f>
        <v>1.45088</v>
      </c>
    </row>
    <row r="330" spans="1:10" ht="12.75">
      <c r="A330" s="31">
        <v>40829</v>
      </c>
      <c r="B330" s="29">
        <v>23</v>
      </c>
      <c r="C330" s="41">
        <f>октябрь!C352/1000</f>
        <v>0.92261</v>
      </c>
      <c r="D330" s="41">
        <f>октябрь!D352/1000</f>
        <v>0.05535</v>
      </c>
      <c r="E330" s="41">
        <f>октябрь!E352/1000</f>
        <v>0</v>
      </c>
      <c r="F330" s="43">
        <f>C330+'услуги по передаче 2 полугодие '!$D$13</f>
        <v>2.32166</v>
      </c>
      <c r="G330" s="43">
        <f>C330+'услуги по передаче 2 полугодие '!$E$13</f>
        <v>2.86764</v>
      </c>
      <c r="H330" s="43">
        <f>C330+'услуги по передаче 2 полугодие '!$F$13</f>
        <v>3.06243</v>
      </c>
      <c r="I330" s="43">
        <f>C330+'услуги по передаче 2 полугодие '!$G$13</f>
        <v>3.63951</v>
      </c>
      <c r="J330" s="3">
        <f>C330+'услуги по передаче 2 полугодие '!$H$13</f>
        <v>1.32814</v>
      </c>
    </row>
    <row r="331" spans="1:10" ht="12.75">
      <c r="A331" s="31">
        <v>40830</v>
      </c>
      <c r="B331" s="29">
        <v>0</v>
      </c>
      <c r="C331" s="41">
        <f>октябрь!C353/1000</f>
        <v>0.8330700000000001</v>
      </c>
      <c r="D331" s="41">
        <f>октябрь!D353/1000</f>
        <v>0</v>
      </c>
      <c r="E331" s="41">
        <f>октябрь!E353/1000</f>
        <v>0.040619999999999996</v>
      </c>
      <c r="F331" s="43">
        <f>C331+'услуги по передаче 2 полугодие '!$D$13</f>
        <v>2.23212</v>
      </c>
      <c r="G331" s="43">
        <f>C331+'услуги по передаче 2 полугодие '!$E$13</f>
        <v>2.7781000000000002</v>
      </c>
      <c r="H331" s="43">
        <f>C331+'услуги по передаче 2 полугодие '!$F$13</f>
        <v>2.97289</v>
      </c>
      <c r="I331" s="43">
        <f>C331+'услуги по передаче 2 полугодие '!$G$13</f>
        <v>3.54997</v>
      </c>
      <c r="J331" s="3">
        <f>C331+'услуги по передаче 2 полугодие '!$H$13</f>
        <v>1.2386000000000001</v>
      </c>
    </row>
    <row r="332" spans="1:10" ht="12.75">
      <c r="A332" s="31">
        <v>40830</v>
      </c>
      <c r="B332" s="29">
        <v>1</v>
      </c>
      <c r="C332" s="41">
        <f>октябрь!C354/1000</f>
        <v>0.72617</v>
      </c>
      <c r="D332" s="41">
        <f>октябрь!D354/1000</f>
        <v>0.02956</v>
      </c>
      <c r="E332" s="41">
        <f>октябрь!E354/1000</f>
        <v>0</v>
      </c>
      <c r="F332" s="43">
        <f>C332+'услуги по передаче 2 полугодие '!$D$13</f>
        <v>2.1252199999999997</v>
      </c>
      <c r="G332" s="43">
        <f>C332+'услуги по передаче 2 полугодие '!$E$13</f>
        <v>2.6712</v>
      </c>
      <c r="H332" s="43">
        <f>C332+'услуги по передаче 2 полугодие '!$F$13</f>
        <v>2.86599</v>
      </c>
      <c r="I332" s="43">
        <f>C332+'услуги по передаче 2 полугодие '!$G$13</f>
        <v>3.4430699999999996</v>
      </c>
      <c r="J332" s="3">
        <f>C332+'услуги по передаче 2 полугодие '!$H$13</f>
        <v>1.1317</v>
      </c>
    </row>
    <row r="333" spans="1:10" ht="12.75">
      <c r="A333" s="31">
        <v>40830</v>
      </c>
      <c r="B333" s="29">
        <v>2</v>
      </c>
      <c r="C333" s="41">
        <f>октябрь!C355/1000</f>
        <v>0.6869299999999999</v>
      </c>
      <c r="D333" s="41">
        <f>октябрь!D355/1000</f>
        <v>0.009</v>
      </c>
      <c r="E333" s="41">
        <f>октябрь!E355/1000</f>
        <v>0</v>
      </c>
      <c r="F333" s="43">
        <f>C333+'услуги по передаче 2 полугодие '!$D$13</f>
        <v>2.0859799999999997</v>
      </c>
      <c r="G333" s="43">
        <f>C333+'услуги по передаче 2 полугодие '!$E$13</f>
        <v>2.63196</v>
      </c>
      <c r="H333" s="43">
        <f>C333+'услуги по передаче 2 полугодие '!$F$13</f>
        <v>2.8267499999999997</v>
      </c>
      <c r="I333" s="43">
        <f>C333+'услуги по передаче 2 полугодие '!$G$13</f>
        <v>3.4038299999999997</v>
      </c>
      <c r="J333" s="3">
        <f>C333+'услуги по передаче 2 полугодие '!$H$13</f>
        <v>1.09246</v>
      </c>
    </row>
    <row r="334" spans="1:10" ht="12.75">
      <c r="A334" s="31">
        <v>40830</v>
      </c>
      <c r="B334" s="29">
        <v>3</v>
      </c>
      <c r="C334" s="41">
        <f>октябрь!C356/1000</f>
        <v>0.67216</v>
      </c>
      <c r="D334" s="41">
        <f>октябрь!D356/1000</f>
        <v>0.02045</v>
      </c>
      <c r="E334" s="41">
        <f>октябрь!E356/1000</f>
        <v>0</v>
      </c>
      <c r="F334" s="43">
        <f>C334+'услуги по передаче 2 полугодие '!$D$13</f>
        <v>2.0712099999999998</v>
      </c>
      <c r="G334" s="43">
        <f>C334+'услуги по передаче 2 полугодие '!$E$13</f>
        <v>2.61719</v>
      </c>
      <c r="H334" s="43">
        <f>C334+'услуги по передаче 2 полугодие '!$F$13</f>
        <v>2.8119799999999997</v>
      </c>
      <c r="I334" s="43">
        <f>C334+'услуги по передаче 2 полугодие '!$G$13</f>
        <v>3.3890599999999997</v>
      </c>
      <c r="J334" s="3">
        <f>C334+'услуги по передаче 2 полугодие '!$H$13</f>
        <v>1.07769</v>
      </c>
    </row>
    <row r="335" spans="1:10" ht="12.75">
      <c r="A335" s="31">
        <v>40830</v>
      </c>
      <c r="B335" s="29">
        <v>4</v>
      </c>
      <c r="C335" s="41">
        <f>октябрь!C357/1000</f>
        <v>0.6499199999999999</v>
      </c>
      <c r="D335" s="41">
        <f>октябрь!D357/1000</f>
        <v>0.0272</v>
      </c>
      <c r="E335" s="41">
        <f>октябрь!E357/1000</f>
        <v>0</v>
      </c>
      <c r="F335" s="43">
        <f>C335+'услуги по передаче 2 полугодие '!$D$13</f>
        <v>2.0489699999999997</v>
      </c>
      <c r="G335" s="43">
        <f>C335+'услуги по передаче 2 полугодие '!$E$13</f>
        <v>2.59495</v>
      </c>
      <c r="H335" s="43">
        <f>C335+'услуги по передаче 2 полугодие '!$F$13</f>
        <v>2.7897399999999997</v>
      </c>
      <c r="I335" s="43">
        <f>C335+'услуги по передаче 2 полугодие '!$G$13</f>
        <v>3.3668199999999997</v>
      </c>
      <c r="J335" s="3">
        <f>C335+'услуги по передаче 2 полугодие '!$H$13</f>
        <v>1.05545</v>
      </c>
    </row>
    <row r="336" spans="1:10" ht="12.75">
      <c r="A336" s="31">
        <v>40830</v>
      </c>
      <c r="B336" s="29">
        <v>5</v>
      </c>
      <c r="C336" s="41">
        <f>октябрь!C358/1000</f>
        <v>0.65306</v>
      </c>
      <c r="D336" s="41">
        <f>октябрь!D358/1000</f>
        <v>0.12142</v>
      </c>
      <c r="E336" s="41">
        <f>октябрь!E358/1000</f>
        <v>0</v>
      </c>
      <c r="F336" s="43">
        <f>C336+'услуги по передаче 2 полугодие '!$D$13</f>
        <v>2.05211</v>
      </c>
      <c r="G336" s="43">
        <f>C336+'услуги по передаче 2 полугодие '!$E$13</f>
        <v>2.59809</v>
      </c>
      <c r="H336" s="43">
        <f>C336+'услуги по передаче 2 полугодие '!$F$13</f>
        <v>2.79288</v>
      </c>
      <c r="I336" s="43">
        <f>C336+'услуги по передаче 2 полугодие '!$G$13</f>
        <v>3.36996</v>
      </c>
      <c r="J336" s="3">
        <f>C336+'услуги по передаче 2 полугодие '!$H$13</f>
        <v>1.05859</v>
      </c>
    </row>
    <row r="337" spans="1:10" ht="12.75">
      <c r="A337" s="31">
        <v>40830</v>
      </c>
      <c r="B337" s="29">
        <v>6</v>
      </c>
      <c r="C337" s="41">
        <f>октябрь!C359/1000</f>
        <v>0.64389</v>
      </c>
      <c r="D337" s="41">
        <f>октябрь!D359/1000</f>
        <v>0.11905</v>
      </c>
      <c r="E337" s="41">
        <f>октябрь!E359/1000</f>
        <v>0</v>
      </c>
      <c r="F337" s="43">
        <f>C337+'услуги по передаче 2 полугодие '!$D$13</f>
        <v>2.0429399999999998</v>
      </c>
      <c r="G337" s="43">
        <f>C337+'услуги по передаче 2 полугодие '!$E$13</f>
        <v>2.58892</v>
      </c>
      <c r="H337" s="43">
        <f>C337+'услуги по передаче 2 полугодие '!$F$13</f>
        <v>2.7837099999999997</v>
      </c>
      <c r="I337" s="43">
        <f>C337+'услуги по передаче 2 полугодие '!$G$13</f>
        <v>3.3607899999999997</v>
      </c>
      <c r="J337" s="3">
        <f>C337+'услуги по передаче 2 полугодие '!$H$13</f>
        <v>1.04942</v>
      </c>
    </row>
    <row r="338" spans="1:10" ht="12.75">
      <c r="A338" s="31">
        <v>40830</v>
      </c>
      <c r="B338" s="29">
        <v>7</v>
      </c>
      <c r="C338" s="41">
        <f>октябрь!C360/1000</f>
        <v>0.80328</v>
      </c>
      <c r="D338" s="41">
        <f>октябрь!D360/1000</f>
        <v>0.05364</v>
      </c>
      <c r="E338" s="41">
        <f>октябрь!E360/1000</f>
        <v>0</v>
      </c>
      <c r="F338" s="43">
        <f>C338+'услуги по передаче 2 полугодие '!$D$13</f>
        <v>2.20233</v>
      </c>
      <c r="G338" s="43">
        <f>C338+'услуги по передаче 2 полугодие '!$E$13</f>
        <v>2.74831</v>
      </c>
      <c r="H338" s="43">
        <f>C338+'услуги по передаче 2 полугодие '!$F$13</f>
        <v>2.9431</v>
      </c>
      <c r="I338" s="43">
        <f>C338+'услуги по передаче 2 полугодие '!$G$13</f>
        <v>3.52018</v>
      </c>
      <c r="J338" s="3">
        <f>C338+'услуги по передаче 2 полугодие '!$H$13</f>
        <v>1.20881</v>
      </c>
    </row>
    <row r="339" spans="1:10" ht="12.75">
      <c r="A339" s="31">
        <v>40830</v>
      </c>
      <c r="B339" s="29">
        <v>8</v>
      </c>
      <c r="C339" s="41">
        <f>октябрь!C361/1000</f>
        <v>0.87324</v>
      </c>
      <c r="D339" s="41">
        <f>октябрь!D361/1000</f>
        <v>0.04918</v>
      </c>
      <c r="E339" s="41">
        <f>октябрь!E361/1000</f>
        <v>0</v>
      </c>
      <c r="F339" s="43">
        <f>C339+'услуги по передаче 2 полугодие '!$D$13</f>
        <v>2.27229</v>
      </c>
      <c r="G339" s="43">
        <f>C339+'услуги по передаче 2 полугодие '!$E$13</f>
        <v>2.81827</v>
      </c>
      <c r="H339" s="43">
        <f>C339+'услуги по передаче 2 полугодие '!$F$13</f>
        <v>3.01306</v>
      </c>
      <c r="I339" s="43">
        <f>C339+'услуги по передаче 2 полугодие '!$G$13</f>
        <v>3.59014</v>
      </c>
      <c r="J339" s="3">
        <f>C339+'услуги по передаче 2 полугодие '!$H$13</f>
        <v>1.27877</v>
      </c>
    </row>
    <row r="340" spans="1:10" ht="12.75">
      <c r="A340" s="31">
        <v>40830</v>
      </c>
      <c r="B340" s="29">
        <v>9</v>
      </c>
      <c r="C340" s="41">
        <f>октябрь!C362/1000</f>
        <v>0.98081</v>
      </c>
      <c r="D340" s="41">
        <f>октябрь!D362/1000</f>
        <v>0.06079</v>
      </c>
      <c r="E340" s="41">
        <f>октябрь!E362/1000</f>
        <v>0</v>
      </c>
      <c r="F340" s="43">
        <f>C340+'услуги по передаче 2 полугодие '!$D$13</f>
        <v>2.37986</v>
      </c>
      <c r="G340" s="43">
        <f>C340+'услуги по передаче 2 полугодие '!$E$13</f>
        <v>2.92584</v>
      </c>
      <c r="H340" s="43">
        <f>C340+'услуги по передаче 2 полугодие '!$F$13</f>
        <v>3.12063</v>
      </c>
      <c r="I340" s="43">
        <f>C340+'услуги по передаче 2 полугодие '!$G$13</f>
        <v>3.69771</v>
      </c>
      <c r="J340" s="3">
        <f>C340+'услуги по передаче 2 полугодие '!$H$13</f>
        <v>1.38634</v>
      </c>
    </row>
    <row r="341" spans="1:10" ht="12.75">
      <c r="A341" s="31">
        <v>40830</v>
      </c>
      <c r="B341" s="29">
        <v>10</v>
      </c>
      <c r="C341" s="41">
        <f>октябрь!C363/1000</f>
        <v>1.01772</v>
      </c>
      <c r="D341" s="41">
        <f>октябрь!D363/1000</f>
        <v>0.05264</v>
      </c>
      <c r="E341" s="41">
        <f>октябрь!E363/1000</f>
        <v>0</v>
      </c>
      <c r="F341" s="43">
        <f>C341+'услуги по передаче 2 полугодие '!$D$13</f>
        <v>2.4167699999999996</v>
      </c>
      <c r="G341" s="43">
        <f>C341+'услуги по передаче 2 полугодие '!$E$13</f>
        <v>2.9627499999999998</v>
      </c>
      <c r="H341" s="43">
        <f>C341+'услуги по передаче 2 полугодие '!$F$13</f>
        <v>3.15754</v>
      </c>
      <c r="I341" s="43">
        <f>C341+'услуги по передаче 2 полугодие '!$G$13</f>
        <v>3.7346199999999996</v>
      </c>
      <c r="J341" s="3">
        <f>C341+'услуги по передаче 2 полугодие '!$H$13</f>
        <v>1.42325</v>
      </c>
    </row>
    <row r="342" spans="1:10" ht="12.75">
      <c r="A342" s="31">
        <v>40830</v>
      </c>
      <c r="B342" s="29">
        <v>11</v>
      </c>
      <c r="C342" s="41">
        <f>октябрь!C364/1000</f>
        <v>1.01256</v>
      </c>
      <c r="D342" s="41">
        <f>октябрь!D364/1000</f>
        <v>0.07671</v>
      </c>
      <c r="E342" s="41">
        <f>октябрь!E364/1000</f>
        <v>0</v>
      </c>
      <c r="F342" s="43">
        <f>C342+'услуги по передаче 2 полугодие '!$D$13</f>
        <v>2.4116099999999996</v>
      </c>
      <c r="G342" s="43">
        <f>C342+'услуги по передаче 2 полугодие '!$E$13</f>
        <v>2.9575899999999997</v>
      </c>
      <c r="H342" s="43">
        <f>C342+'услуги по передаче 2 полугодие '!$F$13</f>
        <v>3.15238</v>
      </c>
      <c r="I342" s="43">
        <f>C342+'услуги по передаче 2 полугодие '!$G$13</f>
        <v>3.7294599999999996</v>
      </c>
      <c r="J342" s="3">
        <f>C342+'услуги по передаче 2 полугодие '!$H$13</f>
        <v>1.4180899999999999</v>
      </c>
    </row>
    <row r="343" spans="1:10" ht="12.75">
      <c r="A343" s="31">
        <v>40830</v>
      </c>
      <c r="B343" s="29">
        <v>12</v>
      </c>
      <c r="C343" s="41">
        <f>октябрь!C365/1000</f>
        <v>1.0066599999999999</v>
      </c>
      <c r="D343" s="41">
        <f>октябрь!D365/1000</f>
        <v>0.01893</v>
      </c>
      <c r="E343" s="41">
        <f>октябрь!E365/1000</f>
        <v>0</v>
      </c>
      <c r="F343" s="43">
        <f>C343+'услуги по передаче 2 полугодие '!$D$13</f>
        <v>2.40571</v>
      </c>
      <c r="G343" s="43">
        <f>C343+'услуги по передаче 2 полугодие '!$E$13</f>
        <v>2.95169</v>
      </c>
      <c r="H343" s="43">
        <f>C343+'услуги по передаче 2 полугодие '!$F$13</f>
        <v>3.1464799999999995</v>
      </c>
      <c r="I343" s="43">
        <f>C343+'услуги по передаче 2 полугодие '!$G$13</f>
        <v>3.72356</v>
      </c>
      <c r="J343" s="3">
        <f>C343+'услуги по передаче 2 полугодие '!$H$13</f>
        <v>1.4121899999999998</v>
      </c>
    </row>
    <row r="344" spans="1:10" ht="12.75">
      <c r="A344" s="31">
        <v>40830</v>
      </c>
      <c r="B344" s="29">
        <v>13</v>
      </c>
      <c r="C344" s="41">
        <f>октябрь!C366/1000</f>
        <v>1.00225</v>
      </c>
      <c r="D344" s="41">
        <f>октябрь!D366/1000</f>
        <v>0.01423</v>
      </c>
      <c r="E344" s="41">
        <f>октябрь!E366/1000</f>
        <v>0.00109</v>
      </c>
      <c r="F344" s="43">
        <f>C344+'услуги по передаче 2 полугодие '!$D$13</f>
        <v>2.4013</v>
      </c>
      <c r="G344" s="43">
        <f>C344+'услуги по передаче 2 полугодие '!$E$13</f>
        <v>2.94728</v>
      </c>
      <c r="H344" s="43">
        <f>C344+'услуги по передаче 2 полугодие '!$F$13</f>
        <v>3.14207</v>
      </c>
      <c r="I344" s="43">
        <f>C344+'услуги по передаче 2 полугодие '!$G$13</f>
        <v>3.71915</v>
      </c>
      <c r="J344" s="3">
        <f>C344+'услуги по передаче 2 полугодие '!$H$13</f>
        <v>1.40778</v>
      </c>
    </row>
    <row r="345" spans="1:10" ht="12.75">
      <c r="A345" s="31">
        <v>40830</v>
      </c>
      <c r="B345" s="29">
        <v>14</v>
      </c>
      <c r="C345" s="41">
        <f>октябрь!C367/1000</f>
        <v>1.0002</v>
      </c>
      <c r="D345" s="41">
        <f>октябрь!D367/1000</f>
        <v>0.0019299999999999999</v>
      </c>
      <c r="E345" s="41">
        <f>октябрь!E367/1000</f>
        <v>0.01908</v>
      </c>
      <c r="F345" s="43">
        <f>C345+'услуги по передаче 2 полугодие '!$D$13</f>
        <v>2.39925</v>
      </c>
      <c r="G345" s="43">
        <f>C345+'услуги по передаче 2 полугодие '!$E$13</f>
        <v>2.94523</v>
      </c>
      <c r="H345" s="43">
        <f>C345+'услуги по передаче 2 полугодие '!$F$13</f>
        <v>3.14002</v>
      </c>
      <c r="I345" s="43">
        <f>C345+'услуги по передаче 2 полугодие '!$G$13</f>
        <v>3.7171</v>
      </c>
      <c r="J345" s="3">
        <f>C345+'услуги по передаче 2 полугодие '!$H$13</f>
        <v>1.40573</v>
      </c>
    </row>
    <row r="346" spans="1:10" ht="12.75">
      <c r="A346" s="31">
        <v>40830</v>
      </c>
      <c r="B346" s="29">
        <v>15</v>
      </c>
      <c r="C346" s="41">
        <f>октябрь!C368/1000</f>
        <v>0.9985299999999999</v>
      </c>
      <c r="D346" s="41">
        <f>октябрь!D368/1000</f>
        <v>0.00498</v>
      </c>
      <c r="E346" s="41">
        <f>октябрь!E368/1000</f>
        <v>0.01288</v>
      </c>
      <c r="F346" s="43">
        <f>C346+'услуги по передаче 2 полугодие '!$D$13</f>
        <v>2.3975799999999996</v>
      </c>
      <c r="G346" s="43">
        <f>C346+'услуги по передаче 2 полугодие '!$E$13</f>
        <v>2.9435599999999997</v>
      </c>
      <c r="H346" s="43">
        <f>C346+'услуги по передаче 2 полугодие '!$F$13</f>
        <v>3.13835</v>
      </c>
      <c r="I346" s="43">
        <f>C346+'услуги по передаче 2 полугодие '!$G$13</f>
        <v>3.7154299999999996</v>
      </c>
      <c r="J346" s="3">
        <f>C346+'услуги по передаче 2 полугодие '!$H$13</f>
        <v>1.4040599999999999</v>
      </c>
    </row>
    <row r="347" spans="1:10" ht="12.75">
      <c r="A347" s="31">
        <v>40830</v>
      </c>
      <c r="B347" s="29">
        <v>16</v>
      </c>
      <c r="C347" s="41">
        <f>октябрь!C369/1000</f>
        <v>1.00492</v>
      </c>
      <c r="D347" s="41">
        <f>октябрь!D369/1000</f>
        <v>0.00132</v>
      </c>
      <c r="E347" s="41">
        <f>октябрь!E369/1000</f>
        <v>0.02067</v>
      </c>
      <c r="F347" s="43">
        <f>C347+'услуги по передаче 2 полугодие '!$D$13</f>
        <v>2.40397</v>
      </c>
      <c r="G347" s="43">
        <f>C347+'услуги по передаче 2 полугодие '!$E$13</f>
        <v>2.9499500000000003</v>
      </c>
      <c r="H347" s="43">
        <f>C347+'услуги по передаче 2 полугодие '!$F$13</f>
        <v>3.1447399999999996</v>
      </c>
      <c r="I347" s="43">
        <f>C347+'услуги по передаче 2 полугодие '!$G$13</f>
        <v>3.72182</v>
      </c>
      <c r="J347" s="3">
        <f>C347+'услуги по передаче 2 полугодие '!$H$13</f>
        <v>1.41045</v>
      </c>
    </row>
    <row r="348" spans="1:10" ht="12.75">
      <c r="A348" s="31">
        <v>40830</v>
      </c>
      <c r="B348" s="29">
        <v>17</v>
      </c>
      <c r="C348" s="41">
        <f>октябрь!C370/1000</f>
        <v>1.01225</v>
      </c>
      <c r="D348" s="41">
        <f>октябрь!D370/1000</f>
        <v>0.045509999999999995</v>
      </c>
      <c r="E348" s="41">
        <f>октябрь!E370/1000</f>
        <v>0</v>
      </c>
      <c r="F348" s="43">
        <f>C348+'услуги по передаче 2 полугодие '!$D$13</f>
        <v>2.4112999999999998</v>
      </c>
      <c r="G348" s="43">
        <f>C348+'услуги по передаче 2 полугодие '!$E$13</f>
        <v>2.95728</v>
      </c>
      <c r="H348" s="43">
        <f>C348+'услуги по передаче 2 полугодие '!$F$13</f>
        <v>3.15207</v>
      </c>
      <c r="I348" s="43">
        <f>C348+'услуги по передаче 2 полугодие '!$G$13</f>
        <v>3.7291499999999997</v>
      </c>
      <c r="J348" s="3">
        <f>C348+'услуги по передаче 2 полугодие '!$H$13</f>
        <v>1.41778</v>
      </c>
    </row>
    <row r="349" spans="1:10" ht="12.75">
      <c r="A349" s="31">
        <v>40830</v>
      </c>
      <c r="B349" s="29">
        <v>18</v>
      </c>
      <c r="C349" s="41">
        <f>октябрь!C371/1000</f>
        <v>1.16293</v>
      </c>
      <c r="D349" s="41">
        <f>октябрь!D371/1000</f>
        <v>0.0734</v>
      </c>
      <c r="E349" s="41">
        <f>октябрь!E371/1000</f>
        <v>0</v>
      </c>
      <c r="F349" s="43">
        <f>C349+'услуги по передаче 2 полугодие '!$D$13</f>
        <v>2.56198</v>
      </c>
      <c r="G349" s="43">
        <f>C349+'услуги по передаче 2 полугодие '!$E$13</f>
        <v>3.1079600000000003</v>
      </c>
      <c r="H349" s="43">
        <f>C349+'услуги по передаче 2 полугодие '!$F$13</f>
        <v>3.3027499999999996</v>
      </c>
      <c r="I349" s="43">
        <f>C349+'услуги по передаче 2 полугодие '!$G$13</f>
        <v>3.87983</v>
      </c>
      <c r="J349" s="3">
        <f>C349+'услуги по передаче 2 полугодие '!$H$13</f>
        <v>1.56846</v>
      </c>
    </row>
    <row r="350" spans="1:10" ht="12.75">
      <c r="A350" s="31">
        <v>40830</v>
      </c>
      <c r="B350" s="29">
        <v>19</v>
      </c>
      <c r="C350" s="41">
        <f>октябрь!C372/1000</f>
        <v>1.2335</v>
      </c>
      <c r="D350" s="41">
        <f>октябрь!D372/1000</f>
        <v>0.0344</v>
      </c>
      <c r="E350" s="41">
        <f>октябрь!E372/1000</f>
        <v>0</v>
      </c>
      <c r="F350" s="43">
        <f>C350+'услуги по передаче 2 полугодие '!$D$13</f>
        <v>2.63255</v>
      </c>
      <c r="G350" s="43">
        <f>C350+'услуги по передаче 2 полугодие '!$E$13</f>
        <v>3.1785300000000003</v>
      </c>
      <c r="H350" s="43">
        <f>C350+'услуги по передаче 2 полугодие '!$F$13</f>
        <v>3.3733199999999997</v>
      </c>
      <c r="I350" s="43">
        <f>C350+'услуги по передаче 2 полугодие '!$G$13</f>
        <v>3.9504</v>
      </c>
      <c r="J350" s="3">
        <f>C350+'услуги по передаче 2 полугодие '!$H$13</f>
        <v>1.63903</v>
      </c>
    </row>
    <row r="351" spans="1:10" ht="12.75">
      <c r="A351" s="31">
        <v>40830</v>
      </c>
      <c r="B351" s="29">
        <v>20</v>
      </c>
      <c r="C351" s="41">
        <f>октябрь!C373/1000</f>
        <v>1.23468</v>
      </c>
      <c r="D351" s="41">
        <f>октябрь!D373/1000</f>
        <v>0.00866</v>
      </c>
      <c r="E351" s="41">
        <f>октябрь!E373/1000</f>
        <v>0.01275</v>
      </c>
      <c r="F351" s="43">
        <f>C351+'услуги по передаче 2 полугодие '!$D$13</f>
        <v>2.63373</v>
      </c>
      <c r="G351" s="43">
        <f>C351+'услуги по передаче 2 полугодие '!$E$13</f>
        <v>3.17971</v>
      </c>
      <c r="H351" s="43">
        <f>C351+'услуги по передаче 2 полугодие '!$F$13</f>
        <v>3.3745</v>
      </c>
      <c r="I351" s="43">
        <f>C351+'услуги по передаче 2 полугодие '!$G$13</f>
        <v>3.95158</v>
      </c>
      <c r="J351" s="3">
        <f>C351+'услуги по передаче 2 полугодие '!$H$13</f>
        <v>1.64021</v>
      </c>
    </row>
    <row r="352" spans="1:10" ht="12.75">
      <c r="A352" s="31">
        <v>40830</v>
      </c>
      <c r="B352" s="29">
        <v>21</v>
      </c>
      <c r="C352" s="41">
        <f>октябрь!C374/1000</f>
        <v>1.1536600000000001</v>
      </c>
      <c r="D352" s="41">
        <f>октябрь!D374/1000</f>
        <v>0.00015</v>
      </c>
      <c r="E352" s="41">
        <f>октябрь!E374/1000</f>
        <v>0.00173</v>
      </c>
      <c r="F352" s="43">
        <f>C352+'услуги по передаче 2 полугодие '!$D$13</f>
        <v>2.5527100000000003</v>
      </c>
      <c r="G352" s="43">
        <f>C352+'услуги по передаче 2 полугодие '!$E$13</f>
        <v>3.0986900000000004</v>
      </c>
      <c r="H352" s="43">
        <f>C352+'услуги по передаче 2 полугодие '!$F$13</f>
        <v>3.2934799999999997</v>
      </c>
      <c r="I352" s="43">
        <f>C352+'услуги по передаче 2 полугодие '!$G$13</f>
        <v>3.8705600000000002</v>
      </c>
      <c r="J352" s="3">
        <f>C352+'услуги по передаче 2 полугодие '!$H$13</f>
        <v>1.55919</v>
      </c>
    </row>
    <row r="353" spans="1:10" ht="12.75">
      <c r="A353" s="31">
        <v>40830</v>
      </c>
      <c r="B353" s="29">
        <v>22</v>
      </c>
      <c r="C353" s="41">
        <f>октябрь!C375/1000</f>
        <v>1.05942</v>
      </c>
      <c r="D353" s="41">
        <f>октябрь!D375/1000</f>
        <v>0</v>
      </c>
      <c r="E353" s="41">
        <f>октябрь!E375/1000</f>
        <v>0.03872</v>
      </c>
      <c r="F353" s="43">
        <f>C353+'услуги по передаче 2 полугодие '!$D$13</f>
        <v>2.45847</v>
      </c>
      <c r="G353" s="43">
        <f>C353+'услуги по передаче 2 полугодие '!$E$13</f>
        <v>3.0044500000000003</v>
      </c>
      <c r="H353" s="43">
        <f>C353+'услуги по передаче 2 полугодие '!$F$13</f>
        <v>3.1992399999999996</v>
      </c>
      <c r="I353" s="43">
        <f>C353+'услуги по передаче 2 полугодие '!$G$13</f>
        <v>3.77632</v>
      </c>
      <c r="J353" s="3">
        <f>C353+'услуги по передаче 2 полугодие '!$H$13</f>
        <v>1.46495</v>
      </c>
    </row>
    <row r="354" spans="1:10" ht="12.75">
      <c r="A354" s="31">
        <v>40830</v>
      </c>
      <c r="B354" s="29">
        <v>23</v>
      </c>
      <c r="C354" s="41">
        <f>октябрь!C376/1000</f>
        <v>0.9167000000000001</v>
      </c>
      <c r="D354" s="41">
        <f>октябрь!D376/1000</f>
        <v>0.00013000000000000002</v>
      </c>
      <c r="E354" s="41">
        <f>октябрь!E376/1000</f>
        <v>0.00277</v>
      </c>
      <c r="F354" s="43">
        <f>C354+'услуги по передаче 2 полугодие '!$D$13</f>
        <v>2.31575</v>
      </c>
      <c r="G354" s="43">
        <f>C354+'услуги по передаче 2 полугодие '!$E$13</f>
        <v>2.86173</v>
      </c>
      <c r="H354" s="43">
        <f>C354+'услуги по передаче 2 полугодие '!$F$13</f>
        <v>3.05652</v>
      </c>
      <c r="I354" s="43">
        <f>C354+'услуги по передаче 2 полугодие '!$G$13</f>
        <v>3.6336</v>
      </c>
      <c r="J354" s="3">
        <f>C354+'услуги по передаче 2 полугодие '!$H$13</f>
        <v>1.32223</v>
      </c>
    </row>
    <row r="355" spans="1:10" ht="12.75">
      <c r="A355" s="31">
        <v>40831</v>
      </c>
      <c r="B355" s="29">
        <v>0</v>
      </c>
      <c r="C355" s="41">
        <f>октябрь!C377/1000</f>
        <v>0.87279</v>
      </c>
      <c r="D355" s="41">
        <f>октябрь!D377/1000</f>
        <v>0</v>
      </c>
      <c r="E355" s="41">
        <f>октябрь!E377/1000</f>
        <v>0.07127</v>
      </c>
      <c r="F355" s="43">
        <f>C355+'услуги по передаче 2 полугодие '!$D$13</f>
        <v>2.27184</v>
      </c>
      <c r="G355" s="43">
        <f>C355+'услуги по передаче 2 полугодие '!$E$13</f>
        <v>2.81782</v>
      </c>
      <c r="H355" s="43">
        <f>C355+'услуги по передаче 2 полугодие '!$F$13</f>
        <v>3.0126099999999996</v>
      </c>
      <c r="I355" s="43">
        <f>C355+'услуги по передаче 2 полугодие '!$G$13</f>
        <v>3.58969</v>
      </c>
      <c r="J355" s="3">
        <f>C355+'услуги по передаче 2 полугодие '!$H$13</f>
        <v>1.27832</v>
      </c>
    </row>
    <row r="356" spans="1:10" ht="12.75">
      <c r="A356" s="31">
        <v>40831</v>
      </c>
      <c r="B356" s="29">
        <v>1</v>
      </c>
      <c r="C356" s="41">
        <f>октябрь!C378/1000</f>
        <v>0.73094</v>
      </c>
      <c r="D356" s="41">
        <f>октябрь!D378/1000</f>
        <v>0.01359</v>
      </c>
      <c r="E356" s="41">
        <f>октябрь!E378/1000</f>
        <v>0</v>
      </c>
      <c r="F356" s="43">
        <f>C356+'услуги по передаче 2 полугодие '!$D$13</f>
        <v>2.12999</v>
      </c>
      <c r="G356" s="43">
        <f>C356+'услуги по передаче 2 полугодие '!$E$13</f>
        <v>2.67597</v>
      </c>
      <c r="H356" s="43">
        <f>C356+'услуги по передаче 2 полугодие '!$F$13</f>
        <v>2.8707599999999998</v>
      </c>
      <c r="I356" s="43">
        <f>C356+'услуги по передаче 2 полугодие '!$G$13</f>
        <v>3.44784</v>
      </c>
      <c r="J356" s="3">
        <f>C356+'услуги по передаче 2 полугодие '!$H$13</f>
        <v>1.13647</v>
      </c>
    </row>
    <row r="357" spans="1:10" ht="12.75">
      <c r="A357" s="31">
        <v>40831</v>
      </c>
      <c r="B357" s="29">
        <v>2</v>
      </c>
      <c r="C357" s="41">
        <f>октябрь!C379/1000</f>
        <v>0.67511</v>
      </c>
      <c r="D357" s="41">
        <f>октябрь!D379/1000</f>
        <v>0</v>
      </c>
      <c r="E357" s="41">
        <f>октябрь!E379/1000</f>
        <v>0.04119</v>
      </c>
      <c r="F357" s="43">
        <f>C357+'услуги по передаче 2 полугодие '!$D$13</f>
        <v>2.07416</v>
      </c>
      <c r="G357" s="43">
        <f>C357+'услуги по передаче 2 полугодие '!$E$13</f>
        <v>2.62014</v>
      </c>
      <c r="H357" s="43">
        <f>C357+'услуги по передаче 2 полугодие '!$F$13</f>
        <v>2.81493</v>
      </c>
      <c r="I357" s="43">
        <f>C357+'услуги по передаче 2 полугодие '!$G$13</f>
        <v>3.39201</v>
      </c>
      <c r="J357" s="3">
        <f>C357+'услуги по передаче 2 полугодие '!$H$13</f>
        <v>1.08064</v>
      </c>
    </row>
    <row r="358" spans="1:10" ht="12.75">
      <c r="A358" s="31">
        <v>40831</v>
      </c>
      <c r="B358" s="29">
        <v>3</v>
      </c>
      <c r="C358" s="41">
        <f>октябрь!C380/1000</f>
        <v>0.64885</v>
      </c>
      <c r="D358" s="41">
        <f>октябрь!D380/1000</f>
        <v>0.01298</v>
      </c>
      <c r="E358" s="41">
        <f>октябрь!E380/1000</f>
        <v>0</v>
      </c>
      <c r="F358" s="43">
        <f>C358+'услуги по передаче 2 полугодие '!$D$13</f>
        <v>2.0479</v>
      </c>
      <c r="G358" s="43">
        <f>C358+'услуги по передаче 2 полугодие '!$E$13</f>
        <v>2.59388</v>
      </c>
      <c r="H358" s="43">
        <f>C358+'услуги по передаче 2 полугодие '!$F$13</f>
        <v>2.7886699999999998</v>
      </c>
      <c r="I358" s="43">
        <f>C358+'услуги по передаче 2 полугодие '!$G$13</f>
        <v>3.36575</v>
      </c>
      <c r="J358" s="3">
        <f>C358+'услуги по передаче 2 полугодие '!$H$13</f>
        <v>1.05438</v>
      </c>
    </row>
    <row r="359" spans="1:10" ht="12.75">
      <c r="A359" s="31">
        <v>40831</v>
      </c>
      <c r="B359" s="29">
        <v>4</v>
      </c>
      <c r="C359" s="41">
        <f>октябрь!C381/1000</f>
        <v>0.7330800000000001</v>
      </c>
      <c r="D359" s="41">
        <f>октябрь!D381/1000</f>
        <v>0.03939</v>
      </c>
      <c r="E359" s="41">
        <f>октябрь!E381/1000</f>
        <v>0</v>
      </c>
      <c r="F359" s="43">
        <f>C359+'услуги по передаче 2 полугодие '!$D$13</f>
        <v>2.13213</v>
      </c>
      <c r="G359" s="43">
        <f>C359+'услуги по передаче 2 полугодие '!$E$13</f>
        <v>2.67811</v>
      </c>
      <c r="H359" s="43">
        <f>C359+'услуги по передаче 2 полугодие '!$F$13</f>
        <v>2.8729</v>
      </c>
      <c r="I359" s="43">
        <f>C359+'услуги по передаче 2 полугодие '!$G$13</f>
        <v>3.44998</v>
      </c>
      <c r="J359" s="3">
        <f>C359+'услуги по передаче 2 полугодие '!$H$13</f>
        <v>1.1386100000000001</v>
      </c>
    </row>
    <row r="360" spans="1:10" ht="12.75">
      <c r="A360" s="31">
        <v>40831</v>
      </c>
      <c r="B360" s="29">
        <v>5</v>
      </c>
      <c r="C360" s="41">
        <f>октябрь!C382/1000</f>
        <v>0.8287100000000001</v>
      </c>
      <c r="D360" s="41">
        <f>октябрь!D382/1000</f>
        <v>0.07334</v>
      </c>
      <c r="E360" s="41">
        <f>октябрь!E382/1000</f>
        <v>0</v>
      </c>
      <c r="F360" s="43">
        <f>C360+'услуги по передаче 2 полугодие '!$D$13</f>
        <v>2.22776</v>
      </c>
      <c r="G360" s="43">
        <f>C360+'услуги по передаче 2 полугодие '!$E$13</f>
        <v>2.77374</v>
      </c>
      <c r="H360" s="43">
        <f>C360+'услуги по передаче 2 полугодие '!$F$13</f>
        <v>2.96853</v>
      </c>
      <c r="I360" s="43">
        <f>C360+'услуги по передаче 2 полугодие '!$G$13</f>
        <v>3.54561</v>
      </c>
      <c r="J360" s="3">
        <f>C360+'услуги по передаче 2 полугодие '!$H$13</f>
        <v>1.23424</v>
      </c>
    </row>
    <row r="361" spans="1:10" ht="12.75">
      <c r="A361" s="31">
        <v>40831</v>
      </c>
      <c r="B361" s="29">
        <v>6</v>
      </c>
      <c r="C361" s="41">
        <f>октябрь!C383/1000</f>
        <v>0.91127</v>
      </c>
      <c r="D361" s="41">
        <f>октябрь!D383/1000</f>
        <v>0.12983</v>
      </c>
      <c r="E361" s="41">
        <f>октябрь!E383/1000</f>
        <v>0</v>
      </c>
      <c r="F361" s="43">
        <f>C361+'услуги по передаче 2 полугодие '!$D$13</f>
        <v>2.31032</v>
      </c>
      <c r="G361" s="43">
        <f>C361+'услуги по передаче 2 полугодие '!$E$13</f>
        <v>2.8563</v>
      </c>
      <c r="H361" s="43">
        <f>C361+'услуги по передаче 2 полугодие '!$F$13</f>
        <v>3.05109</v>
      </c>
      <c r="I361" s="43">
        <f>C361+'услуги по передаче 2 полугодие '!$G$13</f>
        <v>3.62817</v>
      </c>
      <c r="J361" s="3">
        <f>C361+'услуги по передаче 2 полугодие '!$H$13</f>
        <v>1.3168</v>
      </c>
    </row>
    <row r="362" spans="1:10" ht="12.75">
      <c r="A362" s="31">
        <v>40831</v>
      </c>
      <c r="B362" s="29">
        <v>7</v>
      </c>
      <c r="C362" s="41">
        <f>октябрь!C384/1000</f>
        <v>1.0683</v>
      </c>
      <c r="D362" s="41">
        <f>октябрь!D384/1000</f>
        <v>0.11167</v>
      </c>
      <c r="E362" s="41">
        <f>октябрь!E384/1000</f>
        <v>0</v>
      </c>
      <c r="F362" s="43">
        <f>C362+'услуги по передаче 2 полугодие '!$D$13</f>
        <v>2.4673499999999997</v>
      </c>
      <c r="G362" s="43">
        <f>C362+'услуги по передаче 2 полугодие '!$E$13</f>
        <v>3.01333</v>
      </c>
      <c r="H362" s="43">
        <f>C362+'услуги по передаче 2 полугодие '!$F$13</f>
        <v>3.20812</v>
      </c>
      <c r="I362" s="43">
        <f>C362+'услуги по передаче 2 полугодие '!$G$13</f>
        <v>3.7851999999999997</v>
      </c>
      <c r="J362" s="3">
        <f>C362+'услуги по передаче 2 полугодие '!$H$13</f>
        <v>1.47383</v>
      </c>
    </row>
    <row r="363" spans="1:10" ht="12.75">
      <c r="A363" s="31">
        <v>40831</v>
      </c>
      <c r="B363" s="29">
        <v>8</v>
      </c>
      <c r="C363" s="41">
        <f>октябрь!C385/1000</f>
        <v>1.1881300000000001</v>
      </c>
      <c r="D363" s="41">
        <f>октябрь!D385/1000</f>
        <v>0.09372</v>
      </c>
      <c r="E363" s="41">
        <f>октябрь!E385/1000</f>
        <v>0</v>
      </c>
      <c r="F363" s="43">
        <f>C363+'услуги по передаче 2 полугодие '!$D$13</f>
        <v>2.58718</v>
      </c>
      <c r="G363" s="43">
        <f>C363+'услуги по передаче 2 полугодие '!$E$13</f>
        <v>3.13316</v>
      </c>
      <c r="H363" s="43">
        <f>C363+'услуги по передаче 2 полугодие '!$F$13</f>
        <v>3.32795</v>
      </c>
      <c r="I363" s="43">
        <f>C363+'услуги по передаче 2 полугодие '!$G$13</f>
        <v>3.90503</v>
      </c>
      <c r="J363" s="3">
        <f>C363+'услуги по передаче 2 полугодие '!$H$13</f>
        <v>1.59366</v>
      </c>
    </row>
    <row r="364" spans="1:10" ht="12.75">
      <c r="A364" s="31">
        <v>40831</v>
      </c>
      <c r="B364" s="29">
        <v>9</v>
      </c>
      <c r="C364" s="41">
        <f>октябрь!C386/1000</f>
        <v>1.23195</v>
      </c>
      <c r="D364" s="41">
        <f>октябрь!D386/1000</f>
        <v>0.040159999999999994</v>
      </c>
      <c r="E364" s="41">
        <f>октябрь!E386/1000</f>
        <v>0</v>
      </c>
      <c r="F364" s="43">
        <f>C364+'услуги по передаче 2 полугодие '!$D$13</f>
        <v>2.6310000000000002</v>
      </c>
      <c r="G364" s="43">
        <f>C364+'услуги по передаче 2 полугодие '!$E$13</f>
        <v>3.1769800000000004</v>
      </c>
      <c r="H364" s="43">
        <f>C364+'услуги по передаче 2 полугодие '!$F$13</f>
        <v>3.3717699999999997</v>
      </c>
      <c r="I364" s="43">
        <f>C364+'услуги по передаче 2 полугодие '!$G$13</f>
        <v>3.94885</v>
      </c>
      <c r="J364" s="3">
        <f>C364+'услуги по передаче 2 полугодие '!$H$13</f>
        <v>1.63748</v>
      </c>
    </row>
    <row r="365" spans="1:10" ht="12.75">
      <c r="A365" s="31">
        <v>40831</v>
      </c>
      <c r="B365" s="29">
        <v>10</v>
      </c>
      <c r="C365" s="41">
        <f>октябрь!C387/1000</f>
        <v>1.2410999999999999</v>
      </c>
      <c r="D365" s="41">
        <f>октябрь!D387/1000</f>
        <v>0.023399999999999997</v>
      </c>
      <c r="E365" s="41">
        <f>октябрь!E387/1000</f>
        <v>0</v>
      </c>
      <c r="F365" s="43">
        <f>C365+'услуги по передаче 2 полугодие '!$D$13</f>
        <v>2.6401499999999998</v>
      </c>
      <c r="G365" s="43">
        <f>C365+'услуги по передаче 2 полугодие '!$E$13</f>
        <v>3.18613</v>
      </c>
      <c r="H365" s="43">
        <f>C365+'услуги по передаче 2 полугодие '!$F$13</f>
        <v>3.3809199999999997</v>
      </c>
      <c r="I365" s="43">
        <f>C365+'услуги по передаче 2 полугодие '!$G$13</f>
        <v>3.9579999999999997</v>
      </c>
      <c r="J365" s="3">
        <f>C365+'услуги по передаче 2 полугодие '!$H$13</f>
        <v>1.6466299999999998</v>
      </c>
    </row>
    <row r="366" spans="1:10" ht="12.75">
      <c r="A366" s="31">
        <v>40831</v>
      </c>
      <c r="B366" s="29">
        <v>11</v>
      </c>
      <c r="C366" s="41">
        <f>октябрь!C388/1000</f>
        <v>1.2455399999999999</v>
      </c>
      <c r="D366" s="41">
        <f>октябрь!D388/1000</f>
        <v>0.02059</v>
      </c>
      <c r="E366" s="41">
        <f>октябрь!E388/1000</f>
        <v>0</v>
      </c>
      <c r="F366" s="43">
        <f>C366+'услуги по передаче 2 полугодие '!$D$13</f>
        <v>2.64459</v>
      </c>
      <c r="G366" s="43">
        <f>C366+'услуги по передаче 2 полугодие '!$E$13</f>
        <v>3.19057</v>
      </c>
      <c r="H366" s="43">
        <f>C366+'услуги по передаче 2 полугодие '!$F$13</f>
        <v>3.3853599999999995</v>
      </c>
      <c r="I366" s="43">
        <f>C366+'услуги по передаче 2 полугодие '!$G$13</f>
        <v>3.96244</v>
      </c>
      <c r="J366" s="3">
        <f>C366+'услуги по передаче 2 полугодие '!$H$13</f>
        <v>1.6510699999999998</v>
      </c>
    </row>
    <row r="367" spans="1:10" ht="12.75">
      <c r="A367" s="31">
        <v>40831</v>
      </c>
      <c r="B367" s="29">
        <v>12</v>
      </c>
      <c r="C367" s="41">
        <f>октябрь!C389/1000</f>
        <v>1.2171500000000002</v>
      </c>
      <c r="D367" s="41">
        <f>октябрь!D389/1000</f>
        <v>0.03301</v>
      </c>
      <c r="E367" s="41">
        <f>октябрь!E389/1000</f>
        <v>0</v>
      </c>
      <c r="F367" s="43">
        <f>C367+'услуги по передаче 2 полугодие '!$D$13</f>
        <v>2.6162</v>
      </c>
      <c r="G367" s="43">
        <f>C367+'услуги по передаче 2 полугодие '!$E$13</f>
        <v>3.16218</v>
      </c>
      <c r="H367" s="43">
        <f>C367+'услуги по передаче 2 полугодие '!$F$13</f>
        <v>3.35697</v>
      </c>
      <c r="I367" s="43">
        <f>C367+'услуги по передаче 2 полугодие '!$G$13</f>
        <v>3.93405</v>
      </c>
      <c r="J367" s="3">
        <f>C367+'услуги по передаче 2 полугодие '!$H$13</f>
        <v>1.6226800000000001</v>
      </c>
    </row>
    <row r="368" spans="1:10" ht="12.75">
      <c r="A368" s="31">
        <v>40831</v>
      </c>
      <c r="B368" s="29">
        <v>13</v>
      </c>
      <c r="C368" s="41">
        <f>октябрь!C390/1000</f>
        <v>1.22247</v>
      </c>
      <c r="D368" s="41">
        <f>октябрь!D390/1000</f>
        <v>0.03184</v>
      </c>
      <c r="E368" s="41">
        <f>октябрь!E390/1000</f>
        <v>0</v>
      </c>
      <c r="F368" s="43">
        <f>C368+'услуги по передаче 2 полугодие '!$D$13</f>
        <v>2.62152</v>
      </c>
      <c r="G368" s="43">
        <f>C368+'услуги по передаче 2 полугодие '!$E$13</f>
        <v>3.1675</v>
      </c>
      <c r="H368" s="43">
        <f>C368+'услуги по передаче 2 полугодие '!$F$13</f>
        <v>3.36229</v>
      </c>
      <c r="I368" s="43">
        <f>C368+'услуги по передаче 2 полугодие '!$G$13</f>
        <v>3.93937</v>
      </c>
      <c r="J368" s="3">
        <f>C368+'услуги по передаче 2 полугодие '!$H$13</f>
        <v>1.628</v>
      </c>
    </row>
    <row r="369" spans="1:10" ht="12.75">
      <c r="A369" s="31">
        <v>40831</v>
      </c>
      <c r="B369" s="29">
        <v>14</v>
      </c>
      <c r="C369" s="41">
        <f>октябрь!C391/1000</f>
        <v>1.21712</v>
      </c>
      <c r="D369" s="41">
        <f>октябрь!D391/1000</f>
        <v>0.02931</v>
      </c>
      <c r="E369" s="41">
        <f>октябрь!E391/1000</f>
        <v>0</v>
      </c>
      <c r="F369" s="43">
        <f>C369+'услуги по передаче 2 полугодие '!$D$13</f>
        <v>2.61617</v>
      </c>
      <c r="G369" s="43">
        <f>C369+'услуги по передаче 2 полугодие '!$E$13</f>
        <v>3.16215</v>
      </c>
      <c r="H369" s="43">
        <f>C369+'услуги по передаче 2 полугодие '!$F$13</f>
        <v>3.35694</v>
      </c>
      <c r="I369" s="43">
        <f>C369+'услуги по передаче 2 полугодие '!$G$13</f>
        <v>3.93402</v>
      </c>
      <c r="J369" s="3">
        <f>C369+'услуги по передаче 2 полугодие '!$H$13</f>
        <v>1.62265</v>
      </c>
    </row>
    <row r="370" spans="1:10" ht="12.75">
      <c r="A370" s="31">
        <v>40831</v>
      </c>
      <c r="B370" s="29">
        <v>15</v>
      </c>
      <c r="C370" s="41">
        <f>октябрь!C392/1000</f>
        <v>1.2034500000000001</v>
      </c>
      <c r="D370" s="41">
        <f>октябрь!D392/1000</f>
        <v>0.02485</v>
      </c>
      <c r="E370" s="41">
        <f>октябрь!E392/1000</f>
        <v>0</v>
      </c>
      <c r="F370" s="43">
        <f>C370+'услуги по передаче 2 полугодие '!$D$13</f>
        <v>2.6025</v>
      </c>
      <c r="G370" s="43">
        <f>C370+'услуги по передаче 2 полугодие '!$E$13</f>
        <v>3.14848</v>
      </c>
      <c r="H370" s="43">
        <f>C370+'услуги по передаче 2 полугодие '!$F$13</f>
        <v>3.34327</v>
      </c>
      <c r="I370" s="43">
        <f>C370+'услуги по передаче 2 полугодие '!$G$13</f>
        <v>3.92035</v>
      </c>
      <c r="J370" s="3">
        <f>C370+'услуги по передаче 2 полугодие '!$H$13</f>
        <v>1.60898</v>
      </c>
    </row>
    <row r="371" spans="1:10" ht="12.75">
      <c r="A371" s="31">
        <v>40831</v>
      </c>
      <c r="B371" s="29">
        <v>16</v>
      </c>
      <c r="C371" s="41">
        <f>октябрь!C393/1000</f>
        <v>1.19004</v>
      </c>
      <c r="D371" s="41">
        <f>октябрь!D393/1000</f>
        <v>0.0015400000000000001</v>
      </c>
      <c r="E371" s="41">
        <f>октябрь!E393/1000</f>
        <v>0</v>
      </c>
      <c r="F371" s="43">
        <f>C371+'услуги по передаче 2 полугодие '!$D$13</f>
        <v>2.5890899999999997</v>
      </c>
      <c r="G371" s="43">
        <f>C371+'услуги по передаче 2 полугодие '!$E$13</f>
        <v>3.13507</v>
      </c>
      <c r="H371" s="43">
        <f>C371+'услуги по передаче 2 полугодие '!$F$13</f>
        <v>3.32986</v>
      </c>
      <c r="I371" s="43">
        <f>C371+'услуги по передаче 2 полугодие '!$G$13</f>
        <v>3.9069399999999996</v>
      </c>
      <c r="J371" s="3">
        <f>C371+'услуги по передаче 2 полугодие '!$H$13</f>
        <v>1.59557</v>
      </c>
    </row>
    <row r="372" spans="1:10" ht="12.75">
      <c r="A372" s="31">
        <v>40831</v>
      </c>
      <c r="B372" s="29">
        <v>17</v>
      </c>
      <c r="C372" s="41">
        <f>октябрь!C394/1000</f>
        <v>1.19165</v>
      </c>
      <c r="D372" s="41">
        <f>октябрь!D394/1000</f>
        <v>0.06289</v>
      </c>
      <c r="E372" s="41">
        <f>октябрь!E394/1000</f>
        <v>0</v>
      </c>
      <c r="F372" s="43">
        <f>C372+'услуги по передаче 2 полугодие '!$D$13</f>
        <v>2.5907</v>
      </c>
      <c r="G372" s="43">
        <f>C372+'услуги по передаче 2 полугодие '!$E$13</f>
        <v>3.13668</v>
      </c>
      <c r="H372" s="43">
        <f>C372+'услуги по передаче 2 полугодие '!$F$13</f>
        <v>3.33147</v>
      </c>
      <c r="I372" s="43">
        <f>C372+'услуги по передаче 2 полугодие '!$G$13</f>
        <v>3.90855</v>
      </c>
      <c r="J372" s="3">
        <f>C372+'услуги по передаче 2 полугодие '!$H$13</f>
        <v>1.59718</v>
      </c>
    </row>
    <row r="373" spans="1:10" ht="12.75">
      <c r="A373" s="31">
        <v>40831</v>
      </c>
      <c r="B373" s="29">
        <v>18</v>
      </c>
      <c r="C373" s="41">
        <f>октябрь!C395/1000</f>
        <v>1.2146400000000002</v>
      </c>
      <c r="D373" s="41">
        <f>октябрь!D395/1000</f>
        <v>0.08643</v>
      </c>
      <c r="E373" s="41">
        <f>октябрь!E395/1000</f>
        <v>0</v>
      </c>
      <c r="F373" s="43">
        <f>C373+'услуги по передаче 2 полугодие '!$D$13</f>
        <v>2.61369</v>
      </c>
      <c r="G373" s="43">
        <f>C373+'услуги по передаче 2 полугодие '!$E$13</f>
        <v>3.15967</v>
      </c>
      <c r="H373" s="43">
        <f>C373+'услуги по передаче 2 полугодие '!$F$13</f>
        <v>3.35446</v>
      </c>
      <c r="I373" s="43">
        <f>C373+'услуги по передаче 2 полугодие '!$G$13</f>
        <v>3.93154</v>
      </c>
      <c r="J373" s="3">
        <f>C373+'услуги по передаче 2 полугодие '!$H$13</f>
        <v>1.62017</v>
      </c>
    </row>
    <row r="374" spans="1:10" ht="12.75">
      <c r="A374" s="31">
        <v>40831</v>
      </c>
      <c r="B374" s="29">
        <v>19</v>
      </c>
      <c r="C374" s="41">
        <f>октябрь!C396/1000</f>
        <v>1.24092</v>
      </c>
      <c r="D374" s="41">
        <f>октябрь!D396/1000</f>
        <v>0.06448000000000001</v>
      </c>
      <c r="E374" s="41">
        <f>октябрь!E396/1000</f>
        <v>0</v>
      </c>
      <c r="F374" s="43">
        <f>C374+'услуги по передаче 2 полугодие '!$D$13</f>
        <v>2.63997</v>
      </c>
      <c r="G374" s="43">
        <f>C374+'услуги по передаче 2 полугодие '!$E$13</f>
        <v>3.18595</v>
      </c>
      <c r="H374" s="43">
        <f>C374+'услуги по передаче 2 полугодие '!$F$13</f>
        <v>3.38074</v>
      </c>
      <c r="I374" s="43">
        <f>C374+'услуги по передаче 2 полугодие '!$G$13</f>
        <v>3.95782</v>
      </c>
      <c r="J374" s="3">
        <f>C374+'услуги по передаче 2 полугодие '!$H$13</f>
        <v>1.64645</v>
      </c>
    </row>
    <row r="375" spans="1:10" ht="12.75">
      <c r="A375" s="31">
        <v>40831</v>
      </c>
      <c r="B375" s="29">
        <v>20</v>
      </c>
      <c r="C375" s="41">
        <f>октябрь!C397/1000</f>
        <v>1.2238900000000001</v>
      </c>
      <c r="D375" s="41">
        <f>октябрь!D397/1000</f>
        <v>0.01841</v>
      </c>
      <c r="E375" s="41">
        <f>октябрь!E397/1000</f>
        <v>0</v>
      </c>
      <c r="F375" s="43">
        <f>C375+'услуги по передаче 2 полугодие '!$D$13</f>
        <v>2.62294</v>
      </c>
      <c r="G375" s="43">
        <f>C375+'услуги по передаче 2 полугодие '!$E$13</f>
        <v>3.16892</v>
      </c>
      <c r="H375" s="43">
        <f>C375+'услуги по передаче 2 полугодие '!$F$13</f>
        <v>3.36371</v>
      </c>
      <c r="I375" s="43">
        <f>C375+'услуги по передаче 2 полугодие '!$G$13</f>
        <v>3.94079</v>
      </c>
      <c r="J375" s="3">
        <f>C375+'услуги по передаче 2 полугодие '!$H$13</f>
        <v>1.62942</v>
      </c>
    </row>
    <row r="376" spans="1:10" ht="12.75">
      <c r="A376" s="31">
        <v>40831</v>
      </c>
      <c r="B376" s="29">
        <v>21</v>
      </c>
      <c r="C376" s="41">
        <f>октябрь!C398/1000</f>
        <v>1.22492</v>
      </c>
      <c r="D376" s="41">
        <f>октябрь!D398/1000</f>
        <v>0</v>
      </c>
      <c r="E376" s="41">
        <f>октябрь!E398/1000</f>
        <v>0.0024500000000000004</v>
      </c>
      <c r="F376" s="43">
        <f>C376+'услуги по передаче 2 полугодие '!$D$13</f>
        <v>2.62397</v>
      </c>
      <c r="G376" s="43">
        <f>C376+'услуги по передаче 2 полугодие '!$E$13</f>
        <v>3.16995</v>
      </c>
      <c r="H376" s="43">
        <f>C376+'услуги по передаче 2 полугодие '!$F$13</f>
        <v>3.36474</v>
      </c>
      <c r="I376" s="43">
        <f>C376+'услуги по передаче 2 полугодие '!$G$13</f>
        <v>3.94182</v>
      </c>
      <c r="J376" s="3">
        <f>C376+'услуги по передаче 2 полугодие '!$H$13</f>
        <v>1.63045</v>
      </c>
    </row>
    <row r="377" spans="1:10" ht="12.75">
      <c r="A377" s="31">
        <v>40831</v>
      </c>
      <c r="B377" s="29">
        <v>22</v>
      </c>
      <c r="C377" s="41">
        <f>октябрь!C399/1000</f>
        <v>1.13378</v>
      </c>
      <c r="D377" s="41">
        <f>октябрь!D399/1000</f>
        <v>0</v>
      </c>
      <c r="E377" s="41">
        <f>октябрь!E399/1000</f>
        <v>0.08568</v>
      </c>
      <c r="F377" s="43">
        <f>C377+'услуги по передаче 2 полугодие '!$D$13</f>
        <v>2.5328299999999997</v>
      </c>
      <c r="G377" s="43">
        <f>C377+'услуги по передаче 2 полугодие '!$E$13</f>
        <v>3.07881</v>
      </c>
      <c r="H377" s="43">
        <f>C377+'услуги по передаче 2 полугодие '!$F$13</f>
        <v>3.2736</v>
      </c>
      <c r="I377" s="43">
        <f>C377+'услуги по передаче 2 полугодие '!$G$13</f>
        <v>3.8506799999999997</v>
      </c>
      <c r="J377" s="3">
        <f>C377+'услуги по передаче 2 полугодие '!$H$13</f>
        <v>1.53931</v>
      </c>
    </row>
    <row r="378" spans="1:10" ht="12.75">
      <c r="A378" s="31">
        <v>40831</v>
      </c>
      <c r="B378" s="29">
        <v>23</v>
      </c>
      <c r="C378" s="41">
        <f>октябрь!C400/1000</f>
        <v>0.9926</v>
      </c>
      <c r="D378" s="41">
        <f>октябрь!D400/1000</f>
        <v>0</v>
      </c>
      <c r="E378" s="41">
        <f>октябрь!E400/1000</f>
        <v>0.04129</v>
      </c>
      <c r="F378" s="43">
        <f>C378+'услуги по передаче 2 полугодие '!$D$13</f>
        <v>2.39165</v>
      </c>
      <c r="G378" s="43">
        <f>C378+'услуги по передаче 2 полугодие '!$E$13</f>
        <v>2.93763</v>
      </c>
      <c r="H378" s="43">
        <f>C378+'услуги по передаче 2 полугодие '!$F$13</f>
        <v>3.1324199999999998</v>
      </c>
      <c r="I378" s="43">
        <f>C378+'услуги по передаче 2 полугодие '!$G$13</f>
        <v>3.7095</v>
      </c>
      <c r="J378" s="3">
        <f>C378+'услуги по передаче 2 полугодие '!$H$13</f>
        <v>1.39813</v>
      </c>
    </row>
    <row r="379" spans="1:10" ht="12.75">
      <c r="A379" s="31">
        <v>40832</v>
      </c>
      <c r="B379" s="29">
        <v>0</v>
      </c>
      <c r="C379" s="41">
        <f>октябрь!C401/1000</f>
        <v>0.92672</v>
      </c>
      <c r="D379" s="41">
        <f>октябрь!D401/1000</f>
        <v>0</v>
      </c>
      <c r="E379" s="41">
        <f>октябрь!E401/1000</f>
        <v>0.03867</v>
      </c>
      <c r="F379" s="43">
        <f>C379+'услуги по передаче 2 полугодие '!$D$13</f>
        <v>2.32577</v>
      </c>
      <c r="G379" s="43">
        <f>C379+'услуги по передаче 2 полугодие '!$E$13</f>
        <v>2.87175</v>
      </c>
      <c r="H379" s="43">
        <f>C379+'услуги по передаче 2 полугодие '!$F$13</f>
        <v>3.06654</v>
      </c>
      <c r="I379" s="43">
        <f>C379+'услуги по передаче 2 полугодие '!$G$13</f>
        <v>3.64362</v>
      </c>
      <c r="J379" s="3">
        <f>C379+'услуги по передаче 2 полугодие '!$H$13</f>
        <v>1.33225</v>
      </c>
    </row>
    <row r="380" spans="1:10" ht="12.75">
      <c r="A380" s="31">
        <v>40832</v>
      </c>
      <c r="B380" s="29">
        <v>1</v>
      </c>
      <c r="C380" s="41">
        <f>октябрь!C402/1000</f>
        <v>0.87718</v>
      </c>
      <c r="D380" s="41">
        <f>октябрь!D402/1000</f>
        <v>0</v>
      </c>
      <c r="E380" s="41">
        <f>октябрь!E402/1000</f>
        <v>0.032310000000000005</v>
      </c>
      <c r="F380" s="43">
        <f>C380+'услуги по передаче 2 полугодие '!$D$13</f>
        <v>2.27623</v>
      </c>
      <c r="G380" s="43">
        <f>C380+'услуги по передаче 2 полугодие '!$E$13</f>
        <v>2.82221</v>
      </c>
      <c r="H380" s="43">
        <f>C380+'услуги по передаче 2 полугодие '!$F$13</f>
        <v>3.017</v>
      </c>
      <c r="I380" s="43">
        <f>C380+'услуги по передаче 2 полугодие '!$G$13</f>
        <v>3.59408</v>
      </c>
      <c r="J380" s="3">
        <f>C380+'услуги по передаче 2 полугодие '!$H$13</f>
        <v>1.28271</v>
      </c>
    </row>
    <row r="381" spans="1:10" ht="12.75">
      <c r="A381" s="31">
        <v>40832</v>
      </c>
      <c r="B381" s="29">
        <v>2</v>
      </c>
      <c r="C381" s="41">
        <f>октябрь!C403/1000</f>
        <v>0.72633</v>
      </c>
      <c r="D381" s="41">
        <f>октябрь!D403/1000</f>
        <v>0</v>
      </c>
      <c r="E381" s="41">
        <f>октябрь!E403/1000</f>
        <v>0.026010000000000002</v>
      </c>
      <c r="F381" s="43">
        <f>C381+'услуги по передаче 2 полугодие '!$D$13</f>
        <v>2.12538</v>
      </c>
      <c r="G381" s="43">
        <f>C381+'услуги по передаче 2 полугодие '!$E$13</f>
        <v>2.67136</v>
      </c>
      <c r="H381" s="43">
        <f>C381+'услуги по передаче 2 полугодие '!$F$13</f>
        <v>2.8661499999999998</v>
      </c>
      <c r="I381" s="43">
        <f>C381+'услуги по передаче 2 полугодие '!$G$13</f>
        <v>3.44323</v>
      </c>
      <c r="J381" s="3">
        <f>C381+'услуги по передаче 2 полугодие '!$H$13</f>
        <v>1.13186</v>
      </c>
    </row>
    <row r="382" spans="1:10" ht="12.75">
      <c r="A382" s="31">
        <v>40832</v>
      </c>
      <c r="B382" s="29">
        <v>3</v>
      </c>
      <c r="C382" s="41">
        <f>октябрь!C404/1000</f>
        <v>0.70012</v>
      </c>
      <c r="D382" s="41">
        <f>октябрь!D404/1000</f>
        <v>0.030289999999999997</v>
      </c>
      <c r="E382" s="41">
        <f>октябрь!E404/1000</f>
        <v>0</v>
      </c>
      <c r="F382" s="43">
        <f>C382+'услуги по передаче 2 полугодие '!$D$13</f>
        <v>2.09917</v>
      </c>
      <c r="G382" s="43">
        <f>C382+'услуги по передаче 2 полугодие '!$E$13</f>
        <v>2.64515</v>
      </c>
      <c r="H382" s="43">
        <f>C382+'услуги по передаче 2 полугодие '!$F$13</f>
        <v>2.83994</v>
      </c>
      <c r="I382" s="43">
        <f>C382+'услуги по передаче 2 полугодие '!$G$13</f>
        <v>3.41702</v>
      </c>
      <c r="J382" s="3">
        <f>C382+'услуги по передаче 2 полугодие '!$H$13</f>
        <v>1.10565</v>
      </c>
    </row>
    <row r="383" spans="1:10" ht="12.75">
      <c r="A383" s="31">
        <v>40832</v>
      </c>
      <c r="B383" s="29">
        <v>4</v>
      </c>
      <c r="C383" s="41">
        <f>октябрь!C405/1000</f>
        <v>0.82847</v>
      </c>
      <c r="D383" s="41">
        <f>октябрь!D405/1000</f>
        <v>0.01031</v>
      </c>
      <c r="E383" s="41">
        <f>октябрь!E405/1000</f>
        <v>0</v>
      </c>
      <c r="F383" s="43">
        <f>C383+'услуги по передаче 2 полугодие '!$D$13</f>
        <v>2.22752</v>
      </c>
      <c r="G383" s="43">
        <f>C383+'услуги по передаче 2 полугодие '!$E$13</f>
        <v>2.7735000000000003</v>
      </c>
      <c r="H383" s="43">
        <f>C383+'услуги по передаче 2 полугодие '!$F$13</f>
        <v>2.9682899999999997</v>
      </c>
      <c r="I383" s="43">
        <f>C383+'услуги по передаче 2 полугодие '!$G$13</f>
        <v>3.54537</v>
      </c>
      <c r="J383" s="3">
        <f>C383+'услуги по передаче 2 полугодие '!$H$13</f>
        <v>1.234</v>
      </c>
    </row>
    <row r="384" spans="1:10" ht="12.75">
      <c r="A384" s="31">
        <v>40832</v>
      </c>
      <c r="B384" s="29">
        <v>5</v>
      </c>
      <c r="C384" s="41">
        <f>октябрь!C406/1000</f>
        <v>0.86788</v>
      </c>
      <c r="D384" s="41">
        <f>октябрь!D406/1000</f>
        <v>0.03743</v>
      </c>
      <c r="E384" s="41">
        <f>октябрь!E406/1000</f>
        <v>0</v>
      </c>
      <c r="F384" s="43">
        <f>C384+'услуги по передаче 2 полугодие '!$D$13</f>
        <v>2.26693</v>
      </c>
      <c r="G384" s="43">
        <f>C384+'услуги по передаче 2 полугодие '!$E$13</f>
        <v>2.81291</v>
      </c>
      <c r="H384" s="43">
        <f>C384+'услуги по передаче 2 полугодие '!$F$13</f>
        <v>3.0077</v>
      </c>
      <c r="I384" s="43">
        <f>C384+'услуги по передаче 2 полугодие '!$G$13</f>
        <v>3.58478</v>
      </c>
      <c r="J384" s="3">
        <f>C384+'услуги по передаче 2 полугодие '!$H$13</f>
        <v>1.27341</v>
      </c>
    </row>
    <row r="385" spans="1:10" ht="12.75">
      <c r="A385" s="31">
        <v>40832</v>
      </c>
      <c r="B385" s="29">
        <v>6</v>
      </c>
      <c r="C385" s="41">
        <f>октябрь!C407/1000</f>
        <v>0.9209299999999999</v>
      </c>
      <c r="D385" s="41">
        <f>октябрь!D407/1000</f>
        <v>0.17362</v>
      </c>
      <c r="E385" s="41">
        <f>октябрь!E407/1000</f>
        <v>0</v>
      </c>
      <c r="F385" s="43">
        <f>C385+'услуги по передаче 2 полугодие '!$D$13</f>
        <v>2.3199799999999997</v>
      </c>
      <c r="G385" s="43">
        <f>C385+'услуги по передаче 2 полугодие '!$E$13</f>
        <v>2.86596</v>
      </c>
      <c r="H385" s="43">
        <f>C385+'услуги по передаче 2 полугодие '!$F$13</f>
        <v>3.0607499999999996</v>
      </c>
      <c r="I385" s="43">
        <f>C385+'услуги по передаче 2 полугодие '!$G$13</f>
        <v>3.6378299999999997</v>
      </c>
      <c r="J385" s="3">
        <f>C385+'услуги по передаче 2 полугодие '!$H$13</f>
        <v>1.32646</v>
      </c>
    </row>
    <row r="386" spans="1:10" ht="12.75">
      <c r="A386" s="31">
        <v>40832</v>
      </c>
      <c r="B386" s="29">
        <v>7</v>
      </c>
      <c r="C386" s="41">
        <f>октябрь!C408/1000</f>
        <v>1.11686</v>
      </c>
      <c r="D386" s="41">
        <f>октябрь!D408/1000</f>
        <v>0.06788</v>
      </c>
      <c r="E386" s="41">
        <f>октябрь!E408/1000</f>
        <v>0</v>
      </c>
      <c r="F386" s="43">
        <f>C386+'услуги по передаче 2 полугодие '!$D$13</f>
        <v>2.51591</v>
      </c>
      <c r="G386" s="43">
        <f>C386+'услуги по передаче 2 полугодие '!$E$13</f>
        <v>3.06189</v>
      </c>
      <c r="H386" s="43">
        <f>C386+'услуги по передаче 2 полугодие '!$F$13</f>
        <v>3.25668</v>
      </c>
      <c r="I386" s="43">
        <f>C386+'услуги по передаче 2 полугодие '!$G$13</f>
        <v>3.83376</v>
      </c>
      <c r="J386" s="3">
        <f>C386+'услуги по передаче 2 полугодие '!$H$13</f>
        <v>1.52239</v>
      </c>
    </row>
    <row r="387" spans="1:10" ht="12.75">
      <c r="A387" s="31">
        <v>40832</v>
      </c>
      <c r="B387" s="29">
        <v>8</v>
      </c>
      <c r="C387" s="41">
        <f>октябрь!C409/1000</f>
        <v>1.2313900000000002</v>
      </c>
      <c r="D387" s="41">
        <f>октябрь!D409/1000</f>
        <v>0.0625</v>
      </c>
      <c r="E387" s="41">
        <f>октябрь!E409/1000</f>
        <v>0</v>
      </c>
      <c r="F387" s="43">
        <f>C387+'услуги по передаче 2 полугодие '!$D$13</f>
        <v>2.63044</v>
      </c>
      <c r="G387" s="43">
        <f>C387+'услуги по передаче 2 полугодие '!$E$13</f>
        <v>3.1764200000000002</v>
      </c>
      <c r="H387" s="43">
        <f>C387+'услуги по передаче 2 полугодие '!$F$13</f>
        <v>3.37121</v>
      </c>
      <c r="I387" s="43">
        <f>C387+'услуги по передаче 2 полугодие '!$G$13</f>
        <v>3.94829</v>
      </c>
      <c r="J387" s="3">
        <f>C387+'услуги по передаче 2 полугодие '!$H$13</f>
        <v>1.6369200000000002</v>
      </c>
    </row>
    <row r="388" spans="1:10" ht="12.75">
      <c r="A388" s="31">
        <v>40832</v>
      </c>
      <c r="B388" s="29">
        <v>9</v>
      </c>
      <c r="C388" s="41">
        <f>октябрь!C410/1000</f>
        <v>1.28484</v>
      </c>
      <c r="D388" s="41">
        <f>октябрь!D410/1000</f>
        <v>0.011980000000000001</v>
      </c>
      <c r="E388" s="41">
        <f>октябрь!E410/1000</f>
        <v>0</v>
      </c>
      <c r="F388" s="43">
        <f>C388+'услуги по передаче 2 полугодие '!$D$13</f>
        <v>2.68389</v>
      </c>
      <c r="G388" s="43">
        <f>C388+'услуги по передаче 2 полугодие '!$E$13</f>
        <v>3.22987</v>
      </c>
      <c r="H388" s="43">
        <f>C388+'услуги по передаче 2 полугодие '!$F$13</f>
        <v>3.42466</v>
      </c>
      <c r="I388" s="43">
        <f>C388+'услуги по передаче 2 полугодие '!$G$13</f>
        <v>4.00174</v>
      </c>
      <c r="J388" s="3">
        <f>C388+'услуги по передаче 2 полугодие '!$H$13</f>
        <v>1.69037</v>
      </c>
    </row>
    <row r="389" spans="1:10" ht="12.75">
      <c r="A389" s="31">
        <v>40832</v>
      </c>
      <c r="B389" s="29">
        <v>10</v>
      </c>
      <c r="C389" s="41">
        <f>октябрь!C411/1000</f>
        <v>1.2862799999999999</v>
      </c>
      <c r="D389" s="41">
        <f>октябрь!D411/1000</f>
        <v>0.00115</v>
      </c>
      <c r="E389" s="41">
        <f>октябрь!E411/1000</f>
        <v>0.00053</v>
      </c>
      <c r="F389" s="43">
        <f>C389+'услуги по передаче 2 полугодие '!$D$13</f>
        <v>2.6853299999999996</v>
      </c>
      <c r="G389" s="43">
        <f>C389+'услуги по передаче 2 полугодие '!$E$13</f>
        <v>3.2313099999999997</v>
      </c>
      <c r="H389" s="43">
        <f>C389+'услуги по передаче 2 полугодие '!$F$13</f>
        <v>3.4261</v>
      </c>
      <c r="I389" s="43">
        <f>C389+'услуги по передаче 2 полугодие '!$G$13</f>
        <v>4.0031799999999995</v>
      </c>
      <c r="J389" s="3">
        <f>C389+'услуги по передаче 2 полугодие '!$H$13</f>
        <v>1.6918099999999998</v>
      </c>
    </row>
    <row r="390" spans="1:10" ht="12.75">
      <c r="A390" s="31">
        <v>40832</v>
      </c>
      <c r="B390" s="29">
        <v>11</v>
      </c>
      <c r="C390" s="41">
        <f>октябрь!C412/1000</f>
        <v>1.28173</v>
      </c>
      <c r="D390" s="41">
        <f>октябрь!D412/1000</f>
        <v>0</v>
      </c>
      <c r="E390" s="41">
        <f>октябрь!E412/1000</f>
        <v>0.009869999999999999</v>
      </c>
      <c r="F390" s="43">
        <f>C390+'услуги по передаче 2 полугодие '!$D$13</f>
        <v>2.68078</v>
      </c>
      <c r="G390" s="43">
        <f>C390+'услуги по передаче 2 полугодие '!$E$13</f>
        <v>3.22676</v>
      </c>
      <c r="H390" s="43">
        <f>C390+'услуги по передаче 2 полугодие '!$F$13</f>
        <v>3.42155</v>
      </c>
      <c r="I390" s="43">
        <f>C390+'услуги по передаче 2 полугодие '!$G$13</f>
        <v>3.99863</v>
      </c>
      <c r="J390" s="3">
        <f>C390+'услуги по передаче 2 полугодие '!$H$13</f>
        <v>1.68726</v>
      </c>
    </row>
    <row r="391" spans="1:10" ht="12.75">
      <c r="A391" s="31">
        <v>40832</v>
      </c>
      <c r="B391" s="29">
        <v>12</v>
      </c>
      <c r="C391" s="41">
        <f>октябрь!C413/1000</f>
        <v>1.23414</v>
      </c>
      <c r="D391" s="41">
        <f>октябрь!D413/1000</f>
        <v>0.03871</v>
      </c>
      <c r="E391" s="41">
        <f>октябрь!E413/1000</f>
        <v>0</v>
      </c>
      <c r="F391" s="43">
        <f>C391+'услуги по передаче 2 полугодие '!$D$13</f>
        <v>2.63319</v>
      </c>
      <c r="G391" s="43">
        <f>C391+'услуги по передаче 2 полугодие '!$E$13</f>
        <v>3.17917</v>
      </c>
      <c r="H391" s="43">
        <f>C391+'услуги по передаче 2 полугодие '!$F$13</f>
        <v>3.37396</v>
      </c>
      <c r="I391" s="43">
        <f>C391+'услуги по передаче 2 полугодие '!$G$13</f>
        <v>3.95104</v>
      </c>
      <c r="J391" s="3">
        <f>C391+'услуги по передаче 2 полугодие '!$H$13</f>
        <v>1.63967</v>
      </c>
    </row>
    <row r="392" spans="1:10" ht="12.75">
      <c r="A392" s="31">
        <v>40832</v>
      </c>
      <c r="B392" s="29">
        <v>13</v>
      </c>
      <c r="C392" s="41">
        <f>октябрь!C414/1000</f>
        <v>1.25978</v>
      </c>
      <c r="D392" s="41">
        <f>октябрь!D414/1000</f>
        <v>0.01007</v>
      </c>
      <c r="E392" s="41">
        <f>октябрь!E414/1000</f>
        <v>0</v>
      </c>
      <c r="F392" s="43">
        <f>C392+'услуги по передаче 2 полугодие '!$D$13</f>
        <v>2.65883</v>
      </c>
      <c r="G392" s="43">
        <f>C392+'услуги по передаче 2 полугодие '!$E$13</f>
        <v>3.20481</v>
      </c>
      <c r="H392" s="43">
        <f>C392+'услуги по передаче 2 полугодие '!$F$13</f>
        <v>3.3995999999999995</v>
      </c>
      <c r="I392" s="43">
        <f>C392+'услуги по передаче 2 полугодие '!$G$13</f>
        <v>3.97668</v>
      </c>
      <c r="J392" s="3">
        <f>C392+'услуги по передаче 2 полугодие '!$H$13</f>
        <v>1.6653099999999998</v>
      </c>
    </row>
    <row r="393" spans="1:10" ht="12.75">
      <c r="A393" s="31">
        <v>40832</v>
      </c>
      <c r="B393" s="29">
        <v>14</v>
      </c>
      <c r="C393" s="41">
        <f>октябрь!C415/1000</f>
        <v>1.24548</v>
      </c>
      <c r="D393" s="41">
        <f>октябрь!D415/1000</f>
        <v>0.00743</v>
      </c>
      <c r="E393" s="41">
        <f>октябрь!E415/1000</f>
        <v>0.00017999999999999998</v>
      </c>
      <c r="F393" s="43">
        <f>C393+'услуги по передаче 2 полугодие '!$D$13</f>
        <v>2.6445299999999996</v>
      </c>
      <c r="G393" s="43">
        <f>C393+'услуги по передаче 2 полугодие '!$E$13</f>
        <v>3.1905099999999997</v>
      </c>
      <c r="H393" s="43">
        <f>C393+'услуги по передаче 2 полугодие '!$F$13</f>
        <v>3.3853</v>
      </c>
      <c r="I393" s="43">
        <f>C393+'услуги по передаче 2 полугодие '!$G$13</f>
        <v>3.9623799999999996</v>
      </c>
      <c r="J393" s="3">
        <f>C393+'услуги по передаче 2 полугодие '!$H$13</f>
        <v>1.6510099999999999</v>
      </c>
    </row>
    <row r="394" spans="1:10" ht="12.75">
      <c r="A394" s="31">
        <v>40832</v>
      </c>
      <c r="B394" s="29">
        <v>15</v>
      </c>
      <c r="C394" s="41">
        <f>октябрь!C416/1000</f>
        <v>1.22982</v>
      </c>
      <c r="D394" s="41">
        <f>октябрь!D416/1000</f>
        <v>0.00575</v>
      </c>
      <c r="E394" s="41">
        <f>октябрь!E416/1000</f>
        <v>4E-05</v>
      </c>
      <c r="F394" s="43">
        <f>C394+'услуги по передаче 2 полугодие '!$D$13</f>
        <v>2.62887</v>
      </c>
      <c r="G394" s="43">
        <f>C394+'услуги по передаче 2 полугодие '!$E$13</f>
        <v>3.17485</v>
      </c>
      <c r="H394" s="43">
        <f>C394+'услуги по передаче 2 полугодие '!$F$13</f>
        <v>3.3696399999999995</v>
      </c>
      <c r="I394" s="43">
        <f>C394+'услуги по передаче 2 полугодие '!$G$13</f>
        <v>3.94672</v>
      </c>
      <c r="J394" s="3">
        <f>C394+'услуги по передаче 2 полугодие '!$H$13</f>
        <v>1.6353499999999999</v>
      </c>
    </row>
    <row r="395" spans="1:10" ht="12.75">
      <c r="A395" s="31">
        <v>40832</v>
      </c>
      <c r="B395" s="29">
        <v>16</v>
      </c>
      <c r="C395" s="41">
        <f>октябрь!C417/1000</f>
        <v>1.21431</v>
      </c>
      <c r="D395" s="41">
        <f>октябрь!D417/1000</f>
        <v>0</v>
      </c>
      <c r="E395" s="41">
        <f>октябрь!E417/1000</f>
        <v>0.00977</v>
      </c>
      <c r="F395" s="43">
        <f>C395+'услуги по передаче 2 полугодие '!$D$13</f>
        <v>2.61336</v>
      </c>
      <c r="G395" s="43">
        <f>C395+'услуги по передаче 2 полугодие '!$E$13</f>
        <v>3.1593400000000003</v>
      </c>
      <c r="H395" s="43">
        <f>C395+'услуги по передаче 2 полугодие '!$F$13</f>
        <v>3.3541299999999996</v>
      </c>
      <c r="I395" s="43">
        <f>C395+'услуги по передаче 2 полугодие '!$G$13</f>
        <v>3.93121</v>
      </c>
      <c r="J395" s="3">
        <f>C395+'услуги по передаче 2 полугодие '!$H$13</f>
        <v>1.61984</v>
      </c>
    </row>
    <row r="396" spans="1:10" ht="12.75">
      <c r="A396" s="31">
        <v>40832</v>
      </c>
      <c r="B396" s="29">
        <v>17</v>
      </c>
      <c r="C396" s="41">
        <f>октябрь!C418/1000</f>
        <v>1.2246</v>
      </c>
      <c r="D396" s="41">
        <f>октябрь!D418/1000</f>
        <v>0.0184</v>
      </c>
      <c r="E396" s="41">
        <f>октябрь!E418/1000</f>
        <v>0</v>
      </c>
      <c r="F396" s="43">
        <f>C396+'услуги по передаче 2 полугодие '!$D$13</f>
        <v>2.6236499999999996</v>
      </c>
      <c r="G396" s="43">
        <f>C396+'услуги по передаче 2 полугодие '!$E$13</f>
        <v>3.1696299999999997</v>
      </c>
      <c r="H396" s="43">
        <f>C396+'услуги по передаче 2 полугодие '!$F$13</f>
        <v>3.36442</v>
      </c>
      <c r="I396" s="43">
        <f>C396+'услуги по передаче 2 полугодие '!$G$13</f>
        <v>3.9414999999999996</v>
      </c>
      <c r="J396" s="3">
        <f>C396+'услуги по передаче 2 полугодие '!$H$13</f>
        <v>1.6301299999999999</v>
      </c>
    </row>
    <row r="397" spans="1:10" ht="12.75">
      <c r="A397" s="31">
        <v>40832</v>
      </c>
      <c r="B397" s="29">
        <v>18</v>
      </c>
      <c r="C397" s="41">
        <f>октябрь!C419/1000</f>
        <v>1.27488</v>
      </c>
      <c r="D397" s="41">
        <f>октябрь!D419/1000</f>
        <v>0.09240000000000001</v>
      </c>
      <c r="E397" s="41">
        <f>октябрь!E419/1000</f>
        <v>0</v>
      </c>
      <c r="F397" s="43">
        <f>C397+'услуги по передаче 2 полугодие '!$D$13</f>
        <v>2.67393</v>
      </c>
      <c r="G397" s="43">
        <f>C397+'услуги по передаче 2 полугодие '!$E$13</f>
        <v>3.21991</v>
      </c>
      <c r="H397" s="43">
        <f>C397+'услуги по передаче 2 полугодие '!$F$13</f>
        <v>3.4147</v>
      </c>
      <c r="I397" s="43">
        <f>C397+'услуги по передаче 2 полугодие '!$G$13</f>
        <v>3.99178</v>
      </c>
      <c r="J397" s="3">
        <f>C397+'услуги по передаче 2 полугодие '!$H$13</f>
        <v>1.68041</v>
      </c>
    </row>
    <row r="398" spans="1:10" ht="12.75">
      <c r="A398" s="31">
        <v>40832</v>
      </c>
      <c r="B398" s="29">
        <v>19</v>
      </c>
      <c r="C398" s="41">
        <f>октябрь!C420/1000</f>
        <v>1.28954</v>
      </c>
      <c r="D398" s="41">
        <f>октябрь!D420/1000</f>
        <v>0</v>
      </c>
      <c r="E398" s="41">
        <f>октябрь!E420/1000</f>
        <v>0.02318</v>
      </c>
      <c r="F398" s="43">
        <f>C398+'услуги по передаче 2 полугодие '!$D$13</f>
        <v>2.6885899999999996</v>
      </c>
      <c r="G398" s="43">
        <f>C398+'услуги по передаче 2 полугодие '!$E$13</f>
        <v>3.2345699999999997</v>
      </c>
      <c r="H398" s="43">
        <f>C398+'услуги по передаче 2 полугодие '!$F$13</f>
        <v>3.42936</v>
      </c>
      <c r="I398" s="43">
        <f>C398+'услуги по передаче 2 полугодие '!$G$13</f>
        <v>4.00644</v>
      </c>
      <c r="J398" s="3">
        <f>C398+'услуги по передаче 2 полугодие '!$H$13</f>
        <v>1.6950699999999999</v>
      </c>
    </row>
    <row r="399" spans="1:10" ht="12.75">
      <c r="A399" s="31">
        <v>40832</v>
      </c>
      <c r="B399" s="29">
        <v>20</v>
      </c>
      <c r="C399" s="41">
        <f>октябрь!C421/1000</f>
        <v>1.26516</v>
      </c>
      <c r="D399" s="41">
        <f>октябрь!D421/1000</f>
        <v>0</v>
      </c>
      <c r="E399" s="41">
        <f>октябрь!E421/1000</f>
        <v>0.05329</v>
      </c>
      <c r="F399" s="43">
        <f>C399+'услуги по передаче 2 полугодие '!$D$13</f>
        <v>2.6642099999999997</v>
      </c>
      <c r="G399" s="43">
        <f>C399+'услуги по передаче 2 полугодие '!$E$13</f>
        <v>3.21019</v>
      </c>
      <c r="H399" s="43">
        <f>C399+'услуги по передаче 2 полугодие '!$F$13</f>
        <v>3.40498</v>
      </c>
      <c r="I399" s="43">
        <f>C399+'услуги по передаче 2 полугодие '!$G$13</f>
        <v>3.9820599999999997</v>
      </c>
      <c r="J399" s="3">
        <f>C399+'услуги по передаче 2 полугодие '!$H$13</f>
        <v>1.67069</v>
      </c>
    </row>
    <row r="400" spans="1:10" ht="12.75">
      <c r="A400" s="31">
        <v>40832</v>
      </c>
      <c r="B400" s="29">
        <v>21</v>
      </c>
      <c r="C400" s="41">
        <f>октябрь!C422/1000</f>
        <v>1.2398699999999998</v>
      </c>
      <c r="D400" s="41">
        <f>октябрь!D422/1000</f>
        <v>0</v>
      </c>
      <c r="E400" s="41">
        <f>октябрь!E422/1000</f>
        <v>0.0482</v>
      </c>
      <c r="F400" s="43">
        <f>C400+'услуги по передаче 2 полугодие '!$D$13</f>
        <v>2.6389199999999997</v>
      </c>
      <c r="G400" s="43">
        <f>C400+'услуги по передаче 2 полугодие '!$E$13</f>
        <v>3.1849</v>
      </c>
      <c r="H400" s="43">
        <f>C400+'услуги по передаче 2 полугодие '!$F$13</f>
        <v>3.3796899999999996</v>
      </c>
      <c r="I400" s="43">
        <f>C400+'услуги по передаче 2 полугодие '!$G$13</f>
        <v>3.9567699999999997</v>
      </c>
      <c r="J400" s="3">
        <f>C400+'услуги по передаче 2 полугодие '!$H$13</f>
        <v>1.6453999999999998</v>
      </c>
    </row>
    <row r="401" spans="1:10" ht="12.75">
      <c r="A401" s="31">
        <v>40832</v>
      </c>
      <c r="B401" s="29">
        <v>22</v>
      </c>
      <c r="C401" s="41">
        <f>октябрь!C423/1000</f>
        <v>1.15543</v>
      </c>
      <c r="D401" s="41">
        <f>октябрь!D423/1000</f>
        <v>0</v>
      </c>
      <c r="E401" s="41">
        <f>октябрь!E423/1000</f>
        <v>0.06966</v>
      </c>
      <c r="F401" s="43">
        <f>C401+'услуги по передаче 2 полугодие '!$D$13</f>
        <v>2.55448</v>
      </c>
      <c r="G401" s="43">
        <f>C401+'услуги по передаче 2 полугодие '!$E$13</f>
        <v>3.10046</v>
      </c>
      <c r="H401" s="43">
        <f>C401+'услуги по передаче 2 полугодие '!$F$13</f>
        <v>3.29525</v>
      </c>
      <c r="I401" s="43">
        <f>C401+'услуги по передаче 2 полугодие '!$G$13</f>
        <v>3.87233</v>
      </c>
      <c r="J401" s="3">
        <f>C401+'услуги по передаче 2 полугодие '!$H$13</f>
        <v>1.56096</v>
      </c>
    </row>
    <row r="402" spans="1:10" ht="12.75">
      <c r="A402" s="31">
        <v>40832</v>
      </c>
      <c r="B402" s="29">
        <v>23</v>
      </c>
      <c r="C402" s="41">
        <f>октябрь!C424/1000</f>
        <v>0.9967</v>
      </c>
      <c r="D402" s="41">
        <f>октябрь!D424/1000</f>
        <v>0</v>
      </c>
      <c r="E402" s="41">
        <f>октябрь!E424/1000</f>
        <v>0.09294</v>
      </c>
      <c r="F402" s="43">
        <f>C402+'услуги по передаче 2 полугодие '!$D$13</f>
        <v>2.39575</v>
      </c>
      <c r="G402" s="43">
        <f>C402+'услуги по передаче 2 полугодие '!$E$13</f>
        <v>2.94173</v>
      </c>
      <c r="H402" s="43">
        <f>C402+'услуги по передаче 2 полугодие '!$F$13</f>
        <v>3.13652</v>
      </c>
      <c r="I402" s="43">
        <f>C402+'услуги по передаче 2 полугодие '!$G$13</f>
        <v>3.7136</v>
      </c>
      <c r="J402" s="3">
        <f>C402+'услуги по передаче 2 полугодие '!$H$13</f>
        <v>1.40223</v>
      </c>
    </row>
    <row r="403" spans="1:10" ht="12.75">
      <c r="A403" s="31">
        <v>40833</v>
      </c>
      <c r="B403" s="29">
        <v>0</v>
      </c>
      <c r="C403" s="41">
        <f>октябрь!C425/1000</f>
        <v>0.89726</v>
      </c>
      <c r="D403" s="41">
        <f>октябрь!D425/1000</f>
        <v>0</v>
      </c>
      <c r="E403" s="41">
        <f>октябрь!E425/1000</f>
        <v>0.05382</v>
      </c>
      <c r="F403" s="43">
        <f>C403+'услуги по передаче 2 полугодие '!$D$13</f>
        <v>2.29631</v>
      </c>
      <c r="G403" s="43">
        <f>C403+'услуги по передаче 2 полугодие '!$E$13</f>
        <v>2.84229</v>
      </c>
      <c r="H403" s="43">
        <f>C403+'услуги по передаче 2 полугодие '!$F$13</f>
        <v>3.0370799999999996</v>
      </c>
      <c r="I403" s="43">
        <f>C403+'услуги по передаче 2 полугодие '!$G$13</f>
        <v>3.61416</v>
      </c>
      <c r="J403" s="3">
        <f>C403+'услуги по передаче 2 полугодие '!$H$13</f>
        <v>1.30279</v>
      </c>
    </row>
    <row r="404" spans="1:10" ht="12.75">
      <c r="A404" s="31">
        <v>40833</v>
      </c>
      <c r="B404" s="29">
        <v>1</v>
      </c>
      <c r="C404" s="41">
        <f>октябрь!C426/1000</f>
        <v>0.88144</v>
      </c>
      <c r="D404" s="41">
        <f>октябрь!D426/1000</f>
        <v>0</v>
      </c>
      <c r="E404" s="41">
        <f>октябрь!E426/1000</f>
        <v>0.16662000000000002</v>
      </c>
      <c r="F404" s="43">
        <f>C404+'услуги по передаче 2 полугодие '!$D$13</f>
        <v>2.28049</v>
      </c>
      <c r="G404" s="43">
        <f>C404+'услуги по передаче 2 полугодие '!$E$13</f>
        <v>2.82647</v>
      </c>
      <c r="H404" s="43">
        <f>C404+'услуги по передаче 2 полугодие '!$F$13</f>
        <v>3.02126</v>
      </c>
      <c r="I404" s="43">
        <f>C404+'услуги по передаче 2 полугодие '!$G$13</f>
        <v>3.59834</v>
      </c>
      <c r="J404" s="3">
        <f>C404+'услуги по передаче 2 полугодие '!$H$13</f>
        <v>1.28697</v>
      </c>
    </row>
    <row r="405" spans="1:10" ht="12.75">
      <c r="A405" s="31">
        <v>40833</v>
      </c>
      <c r="B405" s="29">
        <v>2</v>
      </c>
      <c r="C405" s="41">
        <f>октябрь!C427/1000</f>
        <v>0.7827200000000001</v>
      </c>
      <c r="D405" s="41">
        <f>октябрь!D427/1000</f>
        <v>0</v>
      </c>
      <c r="E405" s="41">
        <f>октябрь!E427/1000</f>
        <v>0.13463999999999998</v>
      </c>
      <c r="F405" s="43">
        <f>C405+'услуги по передаче 2 полугодие '!$D$13</f>
        <v>2.18177</v>
      </c>
      <c r="G405" s="43">
        <f>C405+'услуги по передаче 2 полугодие '!$E$13</f>
        <v>2.7277500000000003</v>
      </c>
      <c r="H405" s="43">
        <f>C405+'услуги по передаче 2 полугодие '!$F$13</f>
        <v>2.9225399999999997</v>
      </c>
      <c r="I405" s="43">
        <f>C405+'услуги по передаче 2 полугодие '!$G$13</f>
        <v>3.49962</v>
      </c>
      <c r="J405" s="3">
        <f>C405+'услуги по передаче 2 полугодие '!$H$13</f>
        <v>1.18825</v>
      </c>
    </row>
    <row r="406" spans="1:10" ht="12.75">
      <c r="A406" s="31">
        <v>40833</v>
      </c>
      <c r="B406" s="29">
        <v>3</v>
      </c>
      <c r="C406" s="41">
        <f>октябрь!C428/1000</f>
        <v>0.76114</v>
      </c>
      <c r="D406" s="41">
        <f>октябрь!D428/1000</f>
        <v>0</v>
      </c>
      <c r="E406" s="41">
        <f>октябрь!E428/1000</f>
        <v>0.09167</v>
      </c>
      <c r="F406" s="43">
        <f>C406+'услуги по передаче 2 полугодие '!$D$13</f>
        <v>2.16019</v>
      </c>
      <c r="G406" s="43">
        <f>C406+'услуги по передаче 2 полугодие '!$E$13</f>
        <v>2.70617</v>
      </c>
      <c r="H406" s="43">
        <f>C406+'услуги по передаче 2 полугодие '!$F$13</f>
        <v>2.90096</v>
      </c>
      <c r="I406" s="43">
        <f>C406+'услуги по передаче 2 полугодие '!$G$13</f>
        <v>3.47804</v>
      </c>
      <c r="J406" s="3">
        <f>C406+'услуги по передаче 2 полугодие '!$H$13</f>
        <v>1.16667</v>
      </c>
    </row>
    <row r="407" spans="1:10" ht="12.75">
      <c r="A407" s="31">
        <v>40833</v>
      </c>
      <c r="B407" s="29">
        <v>4</v>
      </c>
      <c r="C407" s="41">
        <f>октябрь!C429/1000</f>
        <v>0.82894</v>
      </c>
      <c r="D407" s="41">
        <f>октябрь!D429/1000</f>
        <v>0.05391</v>
      </c>
      <c r="E407" s="41">
        <f>октябрь!E429/1000</f>
        <v>0</v>
      </c>
      <c r="F407" s="43">
        <f>C407+'услуги по передаче 2 полугодие '!$D$13</f>
        <v>2.22799</v>
      </c>
      <c r="G407" s="43">
        <f>C407+'услуги по передаче 2 полугодие '!$E$13</f>
        <v>2.7739700000000003</v>
      </c>
      <c r="H407" s="43">
        <f>C407+'услуги по передаче 2 полугодие '!$F$13</f>
        <v>2.9687599999999996</v>
      </c>
      <c r="I407" s="43">
        <f>C407+'услуги по передаче 2 полугодие '!$G$13</f>
        <v>3.54584</v>
      </c>
      <c r="J407" s="3">
        <f>C407+'услуги по передаче 2 полугодие '!$H$13</f>
        <v>1.23447</v>
      </c>
    </row>
    <row r="408" spans="1:10" ht="12.75">
      <c r="A408" s="31">
        <v>40833</v>
      </c>
      <c r="B408" s="29">
        <v>5</v>
      </c>
      <c r="C408" s="41">
        <f>октябрь!C430/1000</f>
        <v>0.85573</v>
      </c>
      <c r="D408" s="41">
        <f>октябрь!D430/1000</f>
        <v>0.14933000000000002</v>
      </c>
      <c r="E408" s="41">
        <f>октябрь!E430/1000</f>
        <v>0</v>
      </c>
      <c r="F408" s="43">
        <f>C408+'услуги по передаче 2 полугодие '!$D$13</f>
        <v>2.25478</v>
      </c>
      <c r="G408" s="43">
        <f>C408+'услуги по передаче 2 полугодие '!$E$13</f>
        <v>2.80076</v>
      </c>
      <c r="H408" s="43">
        <f>C408+'услуги по передаче 2 полугодие '!$F$13</f>
        <v>2.9955499999999997</v>
      </c>
      <c r="I408" s="43">
        <f>C408+'услуги по передаче 2 полугодие '!$G$13</f>
        <v>3.5726299999999998</v>
      </c>
      <c r="J408" s="3">
        <f>C408+'услуги по передаче 2 полугодие '!$H$13</f>
        <v>1.26126</v>
      </c>
    </row>
    <row r="409" spans="1:10" ht="12.75">
      <c r="A409" s="31">
        <v>40833</v>
      </c>
      <c r="B409" s="29">
        <v>6</v>
      </c>
      <c r="C409" s="41">
        <f>октябрь!C431/1000</f>
        <v>1.01241</v>
      </c>
      <c r="D409" s="41">
        <f>октябрь!D431/1000</f>
        <v>0.09924</v>
      </c>
      <c r="E409" s="41">
        <f>октябрь!E431/1000</f>
        <v>0</v>
      </c>
      <c r="F409" s="43">
        <f>C409+'услуги по передаче 2 полугодие '!$D$13</f>
        <v>2.41146</v>
      </c>
      <c r="G409" s="43">
        <f>C409+'услуги по передаче 2 полугодие '!$E$13</f>
        <v>2.95744</v>
      </c>
      <c r="H409" s="43">
        <f>C409+'услуги по передаче 2 полугодие '!$F$13</f>
        <v>3.15223</v>
      </c>
      <c r="I409" s="43">
        <f>C409+'услуги по передаче 2 полугодие '!$G$13</f>
        <v>3.72931</v>
      </c>
      <c r="J409" s="3">
        <f>C409+'услуги по передаче 2 полугодие '!$H$13</f>
        <v>1.41794</v>
      </c>
    </row>
    <row r="410" spans="1:10" ht="12.75">
      <c r="A410" s="31">
        <v>40833</v>
      </c>
      <c r="B410" s="29">
        <v>7</v>
      </c>
      <c r="C410" s="41">
        <f>октябрь!C432/1000</f>
        <v>1.1589</v>
      </c>
      <c r="D410" s="41">
        <f>октябрь!D432/1000</f>
        <v>0.04539</v>
      </c>
      <c r="E410" s="41">
        <f>октябрь!E432/1000</f>
        <v>0</v>
      </c>
      <c r="F410" s="43">
        <f>C410+'услуги по передаче 2 полугодие '!$D$13</f>
        <v>2.55795</v>
      </c>
      <c r="G410" s="43">
        <f>C410+'услуги по передаче 2 полугодие '!$E$13</f>
        <v>3.10393</v>
      </c>
      <c r="H410" s="43">
        <f>C410+'услуги по передаче 2 полугодие '!$F$13</f>
        <v>3.29872</v>
      </c>
      <c r="I410" s="43">
        <f>C410+'услуги по передаче 2 полугодие '!$G$13</f>
        <v>3.8758</v>
      </c>
      <c r="J410" s="3">
        <f>C410+'услуги по передаче 2 полугодие '!$H$13</f>
        <v>1.56443</v>
      </c>
    </row>
    <row r="411" spans="1:10" ht="12.75">
      <c r="A411" s="31">
        <v>40833</v>
      </c>
      <c r="B411" s="29">
        <v>8</v>
      </c>
      <c r="C411" s="41">
        <f>октябрь!C433/1000</f>
        <v>1.2684300000000002</v>
      </c>
      <c r="D411" s="41">
        <f>октябрь!D433/1000</f>
        <v>0.041100000000000005</v>
      </c>
      <c r="E411" s="41">
        <f>октябрь!E433/1000</f>
        <v>0</v>
      </c>
      <c r="F411" s="43">
        <f>C411+'услуги по передаче 2 полугодие '!$D$13</f>
        <v>2.6674800000000003</v>
      </c>
      <c r="G411" s="43">
        <f>C411+'услуги по передаче 2 полугодие '!$E$13</f>
        <v>3.2134600000000004</v>
      </c>
      <c r="H411" s="43">
        <f>C411+'услуги по передаче 2 полугодие '!$F$13</f>
        <v>3.40825</v>
      </c>
      <c r="I411" s="43">
        <f>C411+'услуги по передаче 2 полугодие '!$G$13</f>
        <v>3.9853300000000003</v>
      </c>
      <c r="J411" s="3">
        <f>C411+'услуги по передаче 2 полугодие '!$H$13</f>
        <v>1.6739600000000001</v>
      </c>
    </row>
    <row r="412" spans="1:10" ht="12.75">
      <c r="A412" s="31">
        <v>40833</v>
      </c>
      <c r="B412" s="29">
        <v>9</v>
      </c>
      <c r="C412" s="41">
        <f>октябрь!C434/1000</f>
        <v>1.30152</v>
      </c>
      <c r="D412" s="41">
        <f>октябрь!D434/1000</f>
        <v>0.024120000000000003</v>
      </c>
      <c r="E412" s="41">
        <f>октябрь!E434/1000</f>
        <v>0</v>
      </c>
      <c r="F412" s="43">
        <f>C412+'услуги по передаче 2 полугодие '!$D$13</f>
        <v>2.70057</v>
      </c>
      <c r="G412" s="43">
        <f>C412+'услуги по передаче 2 полугодие '!$E$13</f>
        <v>3.24655</v>
      </c>
      <c r="H412" s="43">
        <f>C412+'услуги по передаче 2 полугодие '!$F$13</f>
        <v>3.44134</v>
      </c>
      <c r="I412" s="43">
        <f>C412+'услуги по передаче 2 полугодие '!$G$13</f>
        <v>4.01842</v>
      </c>
      <c r="J412" s="3">
        <f>C412+'услуги по передаче 2 полугодие '!$H$13</f>
        <v>1.70705</v>
      </c>
    </row>
    <row r="413" spans="1:10" ht="12.75">
      <c r="A413" s="31">
        <v>40833</v>
      </c>
      <c r="B413" s="29">
        <v>10</v>
      </c>
      <c r="C413" s="41">
        <f>октябрь!C435/1000</f>
        <v>1.30151</v>
      </c>
      <c r="D413" s="41">
        <f>октябрь!D435/1000</f>
        <v>0.015390000000000001</v>
      </c>
      <c r="E413" s="41">
        <f>октябрь!E435/1000</f>
        <v>0</v>
      </c>
      <c r="F413" s="43">
        <f>C413+'услуги по передаче 2 полугодие '!$D$13</f>
        <v>2.70056</v>
      </c>
      <c r="G413" s="43">
        <f>C413+'услуги по передаче 2 полугодие '!$E$13</f>
        <v>3.24654</v>
      </c>
      <c r="H413" s="43">
        <f>C413+'услуги по передаче 2 полугодие '!$F$13</f>
        <v>3.44133</v>
      </c>
      <c r="I413" s="43">
        <f>C413+'услуги по передаче 2 полугодие '!$G$13</f>
        <v>4.018409999999999</v>
      </c>
      <c r="J413" s="3">
        <f>C413+'услуги по передаче 2 полугодие '!$H$13</f>
        <v>1.70704</v>
      </c>
    </row>
    <row r="414" spans="1:10" ht="12.75">
      <c r="A414" s="31">
        <v>40833</v>
      </c>
      <c r="B414" s="29">
        <v>11</v>
      </c>
      <c r="C414" s="41">
        <f>октябрь!C436/1000</f>
        <v>1.29814</v>
      </c>
      <c r="D414" s="41">
        <f>октябрь!D436/1000</f>
        <v>0.00246</v>
      </c>
      <c r="E414" s="41">
        <f>октябрь!E436/1000</f>
        <v>0.00086</v>
      </c>
      <c r="F414" s="43">
        <f>C414+'услуги по передаче 2 полугодие '!$D$13</f>
        <v>2.69719</v>
      </c>
      <c r="G414" s="43">
        <f>C414+'услуги по передаче 2 полугодие '!$E$13</f>
        <v>3.24317</v>
      </c>
      <c r="H414" s="43">
        <f>C414+'услуги по передаче 2 полугодие '!$F$13</f>
        <v>3.43796</v>
      </c>
      <c r="I414" s="43">
        <f>C414+'услуги по передаче 2 полугодие '!$G$13</f>
        <v>4.01504</v>
      </c>
      <c r="J414" s="3">
        <f>C414+'услуги по передаче 2 полугодие '!$H$13</f>
        <v>1.70367</v>
      </c>
    </row>
    <row r="415" spans="1:10" ht="12.75">
      <c r="A415" s="31">
        <v>40833</v>
      </c>
      <c r="B415" s="29">
        <v>12</v>
      </c>
      <c r="C415" s="41">
        <f>октябрь!C437/1000</f>
        <v>1.27182</v>
      </c>
      <c r="D415" s="41">
        <f>октябрь!D437/1000</f>
        <v>0.0028799999999999997</v>
      </c>
      <c r="E415" s="41">
        <f>октябрь!E437/1000</f>
        <v>0.0011</v>
      </c>
      <c r="F415" s="43">
        <f>C415+'услуги по передаче 2 полугодие '!$D$13</f>
        <v>2.67087</v>
      </c>
      <c r="G415" s="43">
        <f>C415+'услуги по передаче 2 полугодие '!$E$13</f>
        <v>3.21685</v>
      </c>
      <c r="H415" s="43">
        <f>C415+'услуги по передаче 2 полугодие '!$F$13</f>
        <v>3.41164</v>
      </c>
      <c r="I415" s="43">
        <f>C415+'услуги по передаче 2 полугодие '!$G$13</f>
        <v>3.98872</v>
      </c>
      <c r="J415" s="3">
        <f>C415+'услуги по передаче 2 полугодие '!$H$13</f>
        <v>1.67735</v>
      </c>
    </row>
    <row r="416" spans="1:10" ht="12.75">
      <c r="A416" s="31">
        <v>40833</v>
      </c>
      <c r="B416" s="29">
        <v>13</v>
      </c>
      <c r="C416" s="41">
        <f>октябрь!C438/1000</f>
        <v>1.2792999999999999</v>
      </c>
      <c r="D416" s="41">
        <f>октябрь!D438/1000</f>
        <v>0</v>
      </c>
      <c r="E416" s="41">
        <f>октябрь!E438/1000</f>
        <v>0.00508</v>
      </c>
      <c r="F416" s="43">
        <f>C416+'услуги по передаче 2 полугодие '!$D$13</f>
        <v>2.67835</v>
      </c>
      <c r="G416" s="43">
        <f>C416+'услуги по передаче 2 полугодие '!$E$13</f>
        <v>3.22433</v>
      </c>
      <c r="H416" s="43">
        <f>C416+'услуги по передаче 2 полугодие '!$F$13</f>
        <v>3.4191199999999995</v>
      </c>
      <c r="I416" s="43">
        <f>C416+'услуги по передаче 2 полугодие '!$G$13</f>
        <v>3.9962</v>
      </c>
      <c r="J416" s="3">
        <f>C416+'услуги по передаче 2 полугодие '!$H$13</f>
        <v>1.6848299999999998</v>
      </c>
    </row>
    <row r="417" spans="1:10" ht="12.75">
      <c r="A417" s="31">
        <v>40833</v>
      </c>
      <c r="B417" s="29">
        <v>14</v>
      </c>
      <c r="C417" s="41">
        <f>октябрь!C439/1000</f>
        <v>1.2778399999999999</v>
      </c>
      <c r="D417" s="41">
        <f>октябрь!D439/1000</f>
        <v>0</v>
      </c>
      <c r="E417" s="41">
        <f>октябрь!E439/1000</f>
        <v>0.08915000000000001</v>
      </c>
      <c r="F417" s="43">
        <f>C417+'услуги по передаче 2 полугодие '!$D$13</f>
        <v>2.6768899999999998</v>
      </c>
      <c r="G417" s="43">
        <f>C417+'услуги по передаче 2 полугодие '!$E$13</f>
        <v>3.22287</v>
      </c>
      <c r="H417" s="43">
        <f>C417+'услуги по передаче 2 полугодие '!$F$13</f>
        <v>3.4176599999999997</v>
      </c>
      <c r="I417" s="43">
        <f>C417+'услуги по передаче 2 полугодие '!$G$13</f>
        <v>3.9947399999999997</v>
      </c>
      <c r="J417" s="3">
        <f>C417+'услуги по передаче 2 полугодие '!$H$13</f>
        <v>1.6833699999999998</v>
      </c>
    </row>
    <row r="418" spans="1:10" ht="12.75">
      <c r="A418" s="31">
        <v>40833</v>
      </c>
      <c r="B418" s="29">
        <v>15</v>
      </c>
      <c r="C418" s="41">
        <f>октябрь!C440/1000</f>
        <v>1.2614100000000001</v>
      </c>
      <c r="D418" s="41">
        <f>октябрь!D440/1000</f>
        <v>0</v>
      </c>
      <c r="E418" s="41">
        <f>октябрь!E440/1000</f>
        <v>0.07391</v>
      </c>
      <c r="F418" s="43">
        <f>C418+'услуги по передаче 2 полугодие '!$D$13</f>
        <v>2.66046</v>
      </c>
      <c r="G418" s="43">
        <f>C418+'услуги по передаче 2 полугодие '!$E$13</f>
        <v>3.20644</v>
      </c>
      <c r="H418" s="43">
        <f>C418+'услуги по передаче 2 полугодие '!$F$13</f>
        <v>3.40123</v>
      </c>
      <c r="I418" s="43">
        <f>C418+'услуги по передаче 2 полугодие '!$G$13</f>
        <v>3.97831</v>
      </c>
      <c r="J418" s="3">
        <f>C418+'услуги по передаче 2 полугодие '!$H$13</f>
        <v>1.66694</v>
      </c>
    </row>
    <row r="419" spans="1:10" ht="12.75">
      <c r="A419" s="31">
        <v>40833</v>
      </c>
      <c r="B419" s="29">
        <v>16</v>
      </c>
      <c r="C419" s="41">
        <f>октябрь!C441/1000</f>
        <v>1.2318399999999998</v>
      </c>
      <c r="D419" s="41">
        <f>октябрь!D441/1000</f>
        <v>0</v>
      </c>
      <c r="E419" s="41">
        <f>октябрь!E441/1000</f>
        <v>0.0958</v>
      </c>
      <c r="F419" s="43">
        <f>C419+'услуги по передаче 2 полугодие '!$D$13</f>
        <v>2.63089</v>
      </c>
      <c r="G419" s="43">
        <f>C419+'услуги по передаче 2 полугодие '!$E$13</f>
        <v>3.17687</v>
      </c>
      <c r="H419" s="43">
        <f>C419+'услуги по передаче 2 полугодие '!$F$13</f>
        <v>3.3716599999999994</v>
      </c>
      <c r="I419" s="43">
        <f>C419+'услуги по передаче 2 полугодие '!$G$13</f>
        <v>3.94874</v>
      </c>
      <c r="J419" s="3">
        <f>C419+'услуги по передаче 2 полугодие '!$H$13</f>
        <v>1.6373699999999998</v>
      </c>
    </row>
    <row r="420" spans="1:10" ht="12.75">
      <c r="A420" s="31">
        <v>40833</v>
      </c>
      <c r="B420" s="29">
        <v>17</v>
      </c>
      <c r="C420" s="41">
        <f>октябрь!C442/1000</f>
        <v>1.24707</v>
      </c>
      <c r="D420" s="41">
        <f>октябрь!D442/1000</f>
        <v>0</v>
      </c>
      <c r="E420" s="41">
        <f>октябрь!E442/1000</f>
        <v>0.08181999999999999</v>
      </c>
      <c r="F420" s="43">
        <f>C420+'услуги по передаче 2 полугодие '!$D$13</f>
        <v>2.64612</v>
      </c>
      <c r="G420" s="43">
        <f>C420+'услуги по передаче 2 полугодие '!$E$13</f>
        <v>3.1921</v>
      </c>
      <c r="H420" s="43">
        <f>C420+'услуги по передаче 2 полугодие '!$F$13</f>
        <v>3.3868899999999997</v>
      </c>
      <c r="I420" s="43">
        <f>C420+'услуги по передаче 2 полугодие '!$G$13</f>
        <v>3.9639699999999998</v>
      </c>
      <c r="J420" s="3">
        <f>C420+'услуги по передаче 2 полугодие '!$H$13</f>
        <v>1.6525999999999998</v>
      </c>
    </row>
    <row r="421" spans="1:10" ht="12.75">
      <c r="A421" s="31">
        <v>40833</v>
      </c>
      <c r="B421" s="29">
        <v>18</v>
      </c>
      <c r="C421" s="41">
        <f>октябрь!C443/1000</f>
        <v>1.2776800000000001</v>
      </c>
      <c r="D421" s="41">
        <f>октябрь!D443/1000</f>
        <v>0</v>
      </c>
      <c r="E421" s="41">
        <f>октябрь!E443/1000</f>
        <v>0.04736</v>
      </c>
      <c r="F421" s="43">
        <f>C421+'услуги по передаче 2 полугодие '!$D$13</f>
        <v>2.67673</v>
      </c>
      <c r="G421" s="43">
        <f>C421+'услуги по передаче 2 полугодие '!$E$13</f>
        <v>3.22271</v>
      </c>
      <c r="H421" s="43">
        <f>C421+'услуги по передаче 2 полугодие '!$F$13</f>
        <v>3.4175</v>
      </c>
      <c r="I421" s="43">
        <f>C421+'услуги по передаче 2 полугодие '!$G$13</f>
        <v>3.99458</v>
      </c>
      <c r="J421" s="3">
        <f>C421+'услуги по передаче 2 полугодие '!$H$13</f>
        <v>1.68321</v>
      </c>
    </row>
    <row r="422" spans="1:10" ht="12.75">
      <c r="A422" s="31">
        <v>40833</v>
      </c>
      <c r="B422" s="29">
        <v>19</v>
      </c>
      <c r="C422" s="41">
        <f>октябрь!C444/1000</f>
        <v>1.29467</v>
      </c>
      <c r="D422" s="41">
        <f>октябрь!D444/1000</f>
        <v>0</v>
      </c>
      <c r="E422" s="41">
        <f>октябрь!E444/1000</f>
        <v>0.09928000000000001</v>
      </c>
      <c r="F422" s="43">
        <f>C422+'услуги по передаче 2 полугодие '!$D$13</f>
        <v>2.69372</v>
      </c>
      <c r="G422" s="43">
        <f>C422+'услуги по передаче 2 полугодие '!$E$13</f>
        <v>3.2397</v>
      </c>
      <c r="H422" s="43">
        <f>C422+'услуги по передаче 2 полугодие '!$F$13</f>
        <v>3.43449</v>
      </c>
      <c r="I422" s="43">
        <f>C422+'услуги по передаче 2 полугодие '!$G$13</f>
        <v>4.01157</v>
      </c>
      <c r="J422" s="3">
        <f>C422+'услуги по передаче 2 полугодие '!$H$13</f>
        <v>1.7002</v>
      </c>
    </row>
    <row r="423" spans="1:10" ht="12.75">
      <c r="A423" s="31">
        <v>40833</v>
      </c>
      <c r="B423" s="29">
        <v>20</v>
      </c>
      <c r="C423" s="41">
        <f>октябрь!C445/1000</f>
        <v>1.2691199999999998</v>
      </c>
      <c r="D423" s="41">
        <f>октябрь!D445/1000</f>
        <v>0</v>
      </c>
      <c r="E423" s="41">
        <f>октябрь!E445/1000</f>
        <v>0.08206000000000001</v>
      </c>
      <c r="F423" s="43">
        <f>C423+'услуги по передаче 2 полугодие '!$D$13</f>
        <v>2.66817</v>
      </c>
      <c r="G423" s="43">
        <f>C423+'услуги по передаче 2 полугодие '!$E$13</f>
        <v>3.21415</v>
      </c>
      <c r="H423" s="43">
        <f>C423+'услуги по передаче 2 полугодие '!$F$13</f>
        <v>3.4089399999999994</v>
      </c>
      <c r="I423" s="43">
        <f>C423+'услуги по передаче 2 полугодие '!$G$13</f>
        <v>3.98602</v>
      </c>
      <c r="J423" s="3">
        <f>C423+'услуги по передаче 2 полугодие '!$H$13</f>
        <v>1.6746499999999997</v>
      </c>
    </row>
    <row r="424" spans="1:10" ht="12.75">
      <c r="A424" s="31">
        <v>40833</v>
      </c>
      <c r="B424" s="29">
        <v>21</v>
      </c>
      <c r="C424" s="41">
        <f>октябрь!C446/1000</f>
        <v>1.26342</v>
      </c>
      <c r="D424" s="41">
        <f>октябрь!D446/1000</f>
        <v>0</v>
      </c>
      <c r="E424" s="41">
        <f>октябрь!E446/1000</f>
        <v>0.09614</v>
      </c>
      <c r="F424" s="43">
        <f>C424+'услуги по передаче 2 полугодие '!$D$13</f>
        <v>2.66247</v>
      </c>
      <c r="G424" s="43">
        <f>C424+'услуги по передаче 2 полугодие '!$E$13</f>
        <v>3.20845</v>
      </c>
      <c r="H424" s="43">
        <f>C424+'услуги по передаче 2 полугодие '!$F$13</f>
        <v>3.40324</v>
      </c>
      <c r="I424" s="43">
        <f>C424+'услуги по передаче 2 полугодие '!$G$13</f>
        <v>3.98032</v>
      </c>
      <c r="J424" s="3">
        <f>C424+'услуги по передаче 2 полугодие '!$H$13</f>
        <v>1.66895</v>
      </c>
    </row>
    <row r="425" spans="1:10" ht="12.75">
      <c r="A425" s="31">
        <v>40833</v>
      </c>
      <c r="B425" s="29">
        <v>22</v>
      </c>
      <c r="C425" s="41">
        <f>октябрь!C447/1000</f>
        <v>1.19746</v>
      </c>
      <c r="D425" s="41">
        <f>октябрь!D447/1000</f>
        <v>0</v>
      </c>
      <c r="E425" s="41">
        <f>октябрь!E447/1000</f>
        <v>0.53352</v>
      </c>
      <c r="F425" s="43">
        <f>C425+'услуги по передаче 2 полугодие '!$D$13</f>
        <v>2.59651</v>
      </c>
      <c r="G425" s="43">
        <f>C425+'услуги по передаче 2 полугодие '!$E$13</f>
        <v>3.14249</v>
      </c>
      <c r="H425" s="43">
        <f>C425+'услуги по передаче 2 полугодие '!$F$13</f>
        <v>3.33728</v>
      </c>
      <c r="I425" s="43">
        <f>C425+'услуги по передаче 2 полугодие '!$G$13</f>
        <v>3.91436</v>
      </c>
      <c r="J425" s="3">
        <f>C425+'услуги по передаче 2 полугодие '!$H$13</f>
        <v>1.60299</v>
      </c>
    </row>
    <row r="426" spans="1:10" ht="12.75">
      <c r="A426" s="31">
        <v>40833</v>
      </c>
      <c r="B426" s="29">
        <v>23</v>
      </c>
      <c r="C426" s="41">
        <f>октябрь!C448/1000</f>
        <v>1.08429</v>
      </c>
      <c r="D426" s="41">
        <f>октябрь!D448/1000</f>
        <v>0</v>
      </c>
      <c r="E426" s="41">
        <f>октябрь!E448/1000</f>
        <v>0.48599000000000003</v>
      </c>
      <c r="F426" s="43">
        <f>C426+'услуги по передаче 2 полугодие '!$D$13</f>
        <v>2.48334</v>
      </c>
      <c r="G426" s="43">
        <f>C426+'услуги по передаче 2 полугодие '!$E$13</f>
        <v>3.0293200000000002</v>
      </c>
      <c r="H426" s="43">
        <f>C426+'услуги по передаче 2 полугодие '!$F$13</f>
        <v>3.2241099999999996</v>
      </c>
      <c r="I426" s="43">
        <f>C426+'услуги по передаче 2 полугодие '!$G$13</f>
        <v>3.80119</v>
      </c>
      <c r="J426" s="3">
        <f>C426+'услуги по передаче 2 полугодие '!$H$13</f>
        <v>1.48982</v>
      </c>
    </row>
    <row r="427" spans="1:10" ht="12.75">
      <c r="A427" s="31">
        <v>40834</v>
      </c>
      <c r="B427" s="29">
        <v>0</v>
      </c>
      <c r="C427" s="41">
        <f>октябрь!C449/1000</f>
        <v>0.93365</v>
      </c>
      <c r="D427" s="41">
        <f>октябрь!D449/1000</f>
        <v>0</v>
      </c>
      <c r="E427" s="41">
        <f>октябрь!E449/1000</f>
        <v>0.218</v>
      </c>
      <c r="F427" s="43">
        <f>C427+'услуги по передаче 2 полугодие '!$D$13</f>
        <v>2.3327</v>
      </c>
      <c r="G427" s="43">
        <f>C427+'услуги по передаче 2 полугодие '!$E$13</f>
        <v>2.87868</v>
      </c>
      <c r="H427" s="43">
        <f>C427+'услуги по передаче 2 полугодие '!$F$13</f>
        <v>3.07347</v>
      </c>
      <c r="I427" s="43">
        <f>C427+'услуги по передаче 2 полугодие '!$G$13</f>
        <v>3.65055</v>
      </c>
      <c r="J427" s="3">
        <f>C427+'услуги по передаче 2 полугодие '!$H$13</f>
        <v>1.33918</v>
      </c>
    </row>
    <row r="428" spans="1:10" ht="12.75">
      <c r="A428" s="31">
        <v>40834</v>
      </c>
      <c r="B428" s="29">
        <v>1</v>
      </c>
      <c r="C428" s="41">
        <f>октябрь!C450/1000</f>
        <v>0.86279</v>
      </c>
      <c r="D428" s="41">
        <f>октябрь!D450/1000</f>
        <v>0</v>
      </c>
      <c r="E428" s="41">
        <f>октябрь!E450/1000</f>
        <v>0.20511000000000001</v>
      </c>
      <c r="F428" s="43">
        <f>C428+'услуги по передаче 2 полугодие '!$D$13</f>
        <v>2.26184</v>
      </c>
      <c r="G428" s="43">
        <f>C428+'услуги по передаче 2 полугодие '!$E$13</f>
        <v>2.80782</v>
      </c>
      <c r="H428" s="43">
        <f>C428+'услуги по передаче 2 полугодие '!$F$13</f>
        <v>3.00261</v>
      </c>
      <c r="I428" s="43">
        <f>C428+'услуги по передаче 2 полугодие '!$G$13</f>
        <v>3.57969</v>
      </c>
      <c r="J428" s="3">
        <f>C428+'услуги по передаче 2 полугодие '!$H$13</f>
        <v>1.26832</v>
      </c>
    </row>
    <row r="429" spans="1:10" ht="12.75">
      <c r="A429" s="31">
        <v>40834</v>
      </c>
      <c r="B429" s="29">
        <v>2</v>
      </c>
      <c r="C429" s="41">
        <f>октябрь!C451/1000</f>
        <v>0.7501599999999999</v>
      </c>
      <c r="D429" s="41">
        <f>октябрь!D451/1000</f>
        <v>0</v>
      </c>
      <c r="E429" s="41">
        <f>октябрь!E451/1000</f>
        <v>0.15275999999999998</v>
      </c>
      <c r="F429" s="43">
        <f>C429+'услуги по передаче 2 полугодие '!$D$13</f>
        <v>2.14921</v>
      </c>
      <c r="G429" s="43">
        <f>C429+'услуги по передаче 2 полугодие '!$E$13</f>
        <v>2.69519</v>
      </c>
      <c r="H429" s="43">
        <f>C429+'услуги по передаче 2 полугодие '!$F$13</f>
        <v>2.8899799999999995</v>
      </c>
      <c r="I429" s="43">
        <f>C429+'услуги по передаче 2 полугодие '!$G$13</f>
        <v>3.46706</v>
      </c>
      <c r="J429" s="3">
        <f>C429+'услуги по передаче 2 полугодие '!$H$13</f>
        <v>1.1556899999999999</v>
      </c>
    </row>
    <row r="430" spans="1:10" ht="12.75">
      <c r="A430" s="31">
        <v>40834</v>
      </c>
      <c r="B430" s="29">
        <v>3</v>
      </c>
      <c r="C430" s="41">
        <f>октябрь!C452/1000</f>
        <v>0.70921</v>
      </c>
      <c r="D430" s="41">
        <f>октябрь!D452/1000</f>
        <v>0</v>
      </c>
      <c r="E430" s="41">
        <f>октябрь!E452/1000</f>
        <v>0.08394</v>
      </c>
      <c r="F430" s="43">
        <f>C430+'услуги по передаче 2 полугодие '!$D$13</f>
        <v>2.10826</v>
      </c>
      <c r="G430" s="43">
        <f>C430+'услуги по передаче 2 полугодие '!$E$13</f>
        <v>2.65424</v>
      </c>
      <c r="H430" s="43">
        <f>C430+'услуги по передаче 2 полугодие '!$F$13</f>
        <v>2.84903</v>
      </c>
      <c r="I430" s="43">
        <f>C430+'услуги по передаче 2 полугодие '!$G$13</f>
        <v>3.42611</v>
      </c>
      <c r="J430" s="3">
        <f>C430+'услуги по передаче 2 полугодие '!$H$13</f>
        <v>1.11474</v>
      </c>
    </row>
    <row r="431" spans="1:10" ht="12.75">
      <c r="A431" s="31">
        <v>40834</v>
      </c>
      <c r="B431" s="29">
        <v>4</v>
      </c>
      <c r="C431" s="41">
        <f>октябрь!C453/1000</f>
        <v>0.82675</v>
      </c>
      <c r="D431" s="41">
        <f>октябрь!D453/1000</f>
        <v>0.008029999999999999</v>
      </c>
      <c r="E431" s="41">
        <f>октябрь!E453/1000</f>
        <v>0</v>
      </c>
      <c r="F431" s="43">
        <f>C431+'услуги по передаче 2 полугодие '!$D$13</f>
        <v>2.2258</v>
      </c>
      <c r="G431" s="43">
        <f>C431+'услуги по передаче 2 полугодие '!$E$13</f>
        <v>2.77178</v>
      </c>
      <c r="H431" s="43">
        <f>C431+'услуги по передаче 2 полугодие '!$F$13</f>
        <v>2.96657</v>
      </c>
      <c r="I431" s="43">
        <f>C431+'услуги по передаче 2 полугодие '!$G$13</f>
        <v>3.54365</v>
      </c>
      <c r="J431" s="3">
        <f>C431+'услуги по передаче 2 полугодие '!$H$13</f>
        <v>1.23228</v>
      </c>
    </row>
    <row r="432" spans="1:10" ht="12.75">
      <c r="A432" s="31">
        <v>40834</v>
      </c>
      <c r="B432" s="29">
        <v>5</v>
      </c>
      <c r="C432" s="41">
        <f>октябрь!C454/1000</f>
        <v>0.8550800000000001</v>
      </c>
      <c r="D432" s="41">
        <f>октябрь!D454/1000</f>
        <v>0.08186</v>
      </c>
      <c r="E432" s="41">
        <f>октябрь!E454/1000</f>
        <v>0</v>
      </c>
      <c r="F432" s="43">
        <f>C432+'услуги по передаче 2 полугодие '!$D$13</f>
        <v>2.25413</v>
      </c>
      <c r="G432" s="43">
        <f>C432+'услуги по передаче 2 полугодие '!$E$13</f>
        <v>2.80011</v>
      </c>
      <c r="H432" s="43">
        <f>C432+'услуги по передаче 2 полугодие '!$F$13</f>
        <v>2.9949</v>
      </c>
      <c r="I432" s="43">
        <f>C432+'услуги по передаче 2 полугодие '!$G$13</f>
        <v>3.57198</v>
      </c>
      <c r="J432" s="3">
        <f>C432+'услуги по передаче 2 полугодие '!$H$13</f>
        <v>1.26061</v>
      </c>
    </row>
    <row r="433" spans="1:10" ht="12.75">
      <c r="A433" s="31">
        <v>40834</v>
      </c>
      <c r="B433" s="29">
        <v>6</v>
      </c>
      <c r="C433" s="41">
        <f>октябрь!C455/1000</f>
        <v>1.0063</v>
      </c>
      <c r="D433" s="41">
        <f>октябрь!D455/1000</f>
        <v>0.0686</v>
      </c>
      <c r="E433" s="41">
        <f>октябрь!E455/1000</f>
        <v>0</v>
      </c>
      <c r="F433" s="43">
        <f>C433+'услуги по передаче 2 полугодие '!$D$13</f>
        <v>2.40535</v>
      </c>
      <c r="G433" s="43">
        <f>C433+'услуги по передаче 2 полугодие '!$E$13</f>
        <v>2.95133</v>
      </c>
      <c r="H433" s="43">
        <f>C433+'услуги по передаче 2 полугодие '!$F$13</f>
        <v>3.14612</v>
      </c>
      <c r="I433" s="43">
        <f>C433+'услуги по передаче 2 полугодие '!$G$13</f>
        <v>3.7232</v>
      </c>
      <c r="J433" s="3">
        <f>C433+'услуги по передаче 2 полугодие '!$H$13</f>
        <v>1.41183</v>
      </c>
    </row>
    <row r="434" spans="1:10" ht="12.75">
      <c r="A434" s="31">
        <v>40834</v>
      </c>
      <c r="B434" s="29">
        <v>7</v>
      </c>
      <c r="C434" s="41">
        <f>октябрь!C456/1000</f>
        <v>1.1365</v>
      </c>
      <c r="D434" s="41">
        <f>октябрь!D456/1000</f>
        <v>0.04924</v>
      </c>
      <c r="E434" s="41">
        <f>октябрь!E456/1000</f>
        <v>0</v>
      </c>
      <c r="F434" s="43">
        <f>C434+'услуги по передаче 2 полугодие '!$D$13</f>
        <v>2.5355499999999997</v>
      </c>
      <c r="G434" s="43">
        <f>C434+'услуги по передаче 2 полугодие '!$E$13</f>
        <v>3.08153</v>
      </c>
      <c r="H434" s="43">
        <f>C434+'услуги по передаче 2 полугодие '!$F$13</f>
        <v>3.27632</v>
      </c>
      <c r="I434" s="43">
        <f>C434+'услуги по передаче 2 полугодие '!$G$13</f>
        <v>3.8533999999999997</v>
      </c>
      <c r="J434" s="3">
        <f>C434+'услуги по передаче 2 полугодие '!$H$13</f>
        <v>1.54203</v>
      </c>
    </row>
    <row r="435" spans="1:10" ht="12.75">
      <c r="A435" s="31">
        <v>40834</v>
      </c>
      <c r="B435" s="29">
        <v>8</v>
      </c>
      <c r="C435" s="41">
        <f>октябрь!C457/1000</f>
        <v>1.2234500000000001</v>
      </c>
      <c r="D435" s="41">
        <f>октябрь!D457/1000</f>
        <v>0.03247</v>
      </c>
      <c r="E435" s="41">
        <f>октябрь!E457/1000</f>
        <v>0</v>
      </c>
      <c r="F435" s="43">
        <f>C435+'услуги по передаче 2 полугодие '!$D$13</f>
        <v>2.6225</v>
      </c>
      <c r="G435" s="43">
        <f>C435+'услуги по передаче 2 полугодие '!$E$13</f>
        <v>3.16848</v>
      </c>
      <c r="H435" s="43">
        <f>C435+'услуги по передаче 2 полугодие '!$F$13</f>
        <v>3.36327</v>
      </c>
      <c r="I435" s="43">
        <f>C435+'услуги по передаче 2 полугодие '!$G$13</f>
        <v>3.94035</v>
      </c>
      <c r="J435" s="3">
        <f>C435+'услуги по передаче 2 полугодие '!$H$13</f>
        <v>1.62898</v>
      </c>
    </row>
    <row r="436" spans="1:10" ht="12.75">
      <c r="A436" s="31">
        <v>40834</v>
      </c>
      <c r="B436" s="29">
        <v>9</v>
      </c>
      <c r="C436" s="41">
        <f>октябрь!C458/1000</f>
        <v>1.2894</v>
      </c>
      <c r="D436" s="41">
        <f>октябрь!D458/1000</f>
        <v>0</v>
      </c>
      <c r="E436" s="41">
        <f>октябрь!E458/1000</f>
        <v>0.037270000000000005</v>
      </c>
      <c r="F436" s="43">
        <f>C436+'услуги по передаче 2 полугодие '!$D$13</f>
        <v>2.68845</v>
      </c>
      <c r="G436" s="43">
        <f>C436+'услуги по передаче 2 полугодие '!$E$13</f>
        <v>3.23443</v>
      </c>
      <c r="H436" s="43">
        <f>C436+'услуги по передаче 2 полугодие '!$F$13</f>
        <v>3.42922</v>
      </c>
      <c r="I436" s="43">
        <f>C436+'услуги по передаче 2 полугодие '!$G$13</f>
        <v>4.0062999999999995</v>
      </c>
      <c r="J436" s="3">
        <f>C436+'услуги по передаче 2 полугодие '!$H$13</f>
        <v>1.69493</v>
      </c>
    </row>
    <row r="437" spans="1:10" ht="12.75">
      <c r="A437" s="31">
        <v>40834</v>
      </c>
      <c r="B437" s="29">
        <v>10</v>
      </c>
      <c r="C437" s="41">
        <f>октябрь!C459/1000</f>
        <v>1.2897100000000001</v>
      </c>
      <c r="D437" s="41">
        <f>октябрь!D459/1000</f>
        <v>0</v>
      </c>
      <c r="E437" s="41">
        <f>октябрь!E459/1000</f>
        <v>0.06064</v>
      </c>
      <c r="F437" s="43">
        <f>C437+'услуги по передаче 2 полугодие '!$D$13</f>
        <v>2.6887600000000003</v>
      </c>
      <c r="G437" s="43">
        <f>C437+'услуги по передаче 2 полугодие '!$E$13</f>
        <v>3.2347400000000004</v>
      </c>
      <c r="H437" s="43">
        <f>C437+'услуги по передаче 2 полугодие '!$F$13</f>
        <v>3.4295299999999997</v>
      </c>
      <c r="I437" s="43">
        <f>C437+'услуги по передаче 2 полугодие '!$G$13</f>
        <v>4.00661</v>
      </c>
      <c r="J437" s="3">
        <f>C437+'услуги по передаче 2 полугодие '!$H$13</f>
        <v>1.69524</v>
      </c>
    </row>
    <row r="438" spans="1:10" ht="12.75">
      <c r="A438" s="31">
        <v>40834</v>
      </c>
      <c r="B438" s="29">
        <v>11</v>
      </c>
      <c r="C438" s="41">
        <f>октябрь!C460/1000</f>
        <v>1.28457</v>
      </c>
      <c r="D438" s="41">
        <f>октябрь!D460/1000</f>
        <v>0</v>
      </c>
      <c r="E438" s="41">
        <f>октябрь!E460/1000</f>
        <v>0.07481</v>
      </c>
      <c r="F438" s="43">
        <f>C438+'услуги по передаче 2 полугодие '!$D$13</f>
        <v>2.68362</v>
      </c>
      <c r="G438" s="43">
        <f>C438+'услуги по передаче 2 полугодие '!$E$13</f>
        <v>3.2296</v>
      </c>
      <c r="H438" s="43">
        <f>C438+'услуги по передаче 2 полугодие '!$F$13</f>
        <v>3.42439</v>
      </c>
      <c r="I438" s="43">
        <f>C438+'услуги по передаче 2 полугодие '!$G$13</f>
        <v>4.001469999999999</v>
      </c>
      <c r="J438" s="3">
        <f>C438+'услуги по передаче 2 полугодие '!$H$13</f>
        <v>1.6901</v>
      </c>
    </row>
    <row r="439" spans="1:10" ht="12.75">
      <c r="A439" s="31">
        <v>40834</v>
      </c>
      <c r="B439" s="29">
        <v>12</v>
      </c>
      <c r="C439" s="41">
        <f>октябрь!C461/1000</f>
        <v>1.24918</v>
      </c>
      <c r="D439" s="41">
        <f>октябрь!D461/1000</f>
        <v>0</v>
      </c>
      <c r="E439" s="41">
        <f>октябрь!E461/1000</f>
        <v>0.07784</v>
      </c>
      <c r="F439" s="43">
        <f>C439+'услуги по передаче 2 полугодие '!$D$13</f>
        <v>2.64823</v>
      </c>
      <c r="G439" s="43">
        <f>C439+'услуги по передаче 2 полугодие '!$E$13</f>
        <v>3.19421</v>
      </c>
      <c r="H439" s="43">
        <f>C439+'услуги по передаче 2 полугодие '!$F$13</f>
        <v>3.389</v>
      </c>
      <c r="I439" s="43">
        <f>C439+'услуги по передаче 2 полугодие '!$G$13</f>
        <v>3.96608</v>
      </c>
      <c r="J439" s="3">
        <f>C439+'услуги по передаче 2 полугодие '!$H$13</f>
        <v>1.65471</v>
      </c>
    </row>
    <row r="440" spans="1:10" ht="12.75">
      <c r="A440" s="31">
        <v>40834</v>
      </c>
      <c r="B440" s="29">
        <v>13</v>
      </c>
      <c r="C440" s="41">
        <f>октябрь!C462/1000</f>
        <v>1.26099</v>
      </c>
      <c r="D440" s="41">
        <f>октябрь!D462/1000</f>
        <v>0</v>
      </c>
      <c r="E440" s="41">
        <f>октябрь!E462/1000</f>
        <v>0.07542</v>
      </c>
      <c r="F440" s="43">
        <f>C440+'услуги по передаче 2 полугодие '!$D$13</f>
        <v>2.66004</v>
      </c>
      <c r="G440" s="43">
        <f>C440+'услуги по передаче 2 полугодие '!$E$13</f>
        <v>3.20602</v>
      </c>
      <c r="H440" s="43">
        <f>C440+'услуги по передаче 2 полугодие '!$F$13</f>
        <v>3.40081</v>
      </c>
      <c r="I440" s="43">
        <f>C440+'услуги по передаче 2 полугодие '!$G$13</f>
        <v>3.97789</v>
      </c>
      <c r="J440" s="3">
        <f>C440+'услуги по передаче 2 полугодие '!$H$13</f>
        <v>1.66652</v>
      </c>
    </row>
    <row r="441" spans="1:10" ht="12.75">
      <c r="A441" s="31">
        <v>40834</v>
      </c>
      <c r="B441" s="29">
        <v>14</v>
      </c>
      <c r="C441" s="41">
        <f>октябрь!C463/1000</f>
        <v>1.25702</v>
      </c>
      <c r="D441" s="41">
        <f>октябрь!D463/1000</f>
        <v>0</v>
      </c>
      <c r="E441" s="41">
        <f>октябрь!E463/1000</f>
        <v>0.15056999999999998</v>
      </c>
      <c r="F441" s="43">
        <f>C441+'услуги по передаче 2 полугодие '!$D$13</f>
        <v>2.6560699999999997</v>
      </c>
      <c r="G441" s="43">
        <f>C441+'услуги по передаче 2 полугодие '!$E$13</f>
        <v>3.20205</v>
      </c>
      <c r="H441" s="43">
        <f>C441+'услуги по передаче 2 полугодие '!$F$13</f>
        <v>3.39684</v>
      </c>
      <c r="I441" s="43">
        <f>C441+'услуги по передаче 2 полугодие '!$G$13</f>
        <v>3.9739199999999997</v>
      </c>
      <c r="J441" s="3">
        <f>C441+'услуги по передаче 2 полугодие '!$H$13</f>
        <v>1.66255</v>
      </c>
    </row>
    <row r="442" spans="1:10" ht="12.75">
      <c r="A442" s="31">
        <v>40834</v>
      </c>
      <c r="B442" s="29">
        <v>15</v>
      </c>
      <c r="C442" s="41">
        <f>октябрь!C464/1000</f>
        <v>1.23484</v>
      </c>
      <c r="D442" s="41">
        <f>октябрь!D464/1000</f>
        <v>0</v>
      </c>
      <c r="E442" s="41">
        <f>октябрь!E464/1000</f>
        <v>0.12816999999999998</v>
      </c>
      <c r="F442" s="43">
        <f>C442+'услуги по передаче 2 полугодие '!$D$13</f>
        <v>2.63389</v>
      </c>
      <c r="G442" s="43">
        <f>C442+'услуги по передаче 2 полугодие '!$E$13</f>
        <v>3.17987</v>
      </c>
      <c r="H442" s="43">
        <f>C442+'услуги по передаче 2 полугодие '!$F$13</f>
        <v>3.3746599999999995</v>
      </c>
      <c r="I442" s="43">
        <f>C442+'услуги по передаче 2 полугодие '!$G$13</f>
        <v>3.95174</v>
      </c>
      <c r="J442" s="3">
        <f>C442+'услуги по передаче 2 полугодие '!$H$13</f>
        <v>1.6403699999999999</v>
      </c>
    </row>
    <row r="443" spans="1:10" ht="12.75">
      <c r="A443" s="31">
        <v>40834</v>
      </c>
      <c r="B443" s="29">
        <v>16</v>
      </c>
      <c r="C443" s="41">
        <f>октябрь!C465/1000</f>
        <v>1.2255999999999998</v>
      </c>
      <c r="D443" s="41">
        <f>октябрь!D465/1000</f>
        <v>0</v>
      </c>
      <c r="E443" s="41">
        <f>октябрь!E465/1000</f>
        <v>0.12004000000000001</v>
      </c>
      <c r="F443" s="43">
        <f>C443+'услуги по передаче 2 полугодие '!$D$13</f>
        <v>2.62465</v>
      </c>
      <c r="G443" s="43">
        <f>C443+'услуги по передаче 2 полугодие '!$E$13</f>
        <v>3.17063</v>
      </c>
      <c r="H443" s="43">
        <f>C443+'услуги по передаче 2 полугодие '!$F$13</f>
        <v>3.3654199999999994</v>
      </c>
      <c r="I443" s="43">
        <f>C443+'услуги по передаче 2 полугодие '!$G$13</f>
        <v>3.9425</v>
      </c>
      <c r="J443" s="3">
        <f>C443+'услуги по передаче 2 полугодие '!$H$13</f>
        <v>1.6311299999999997</v>
      </c>
    </row>
    <row r="444" spans="1:10" ht="12.75">
      <c r="A444" s="31">
        <v>40834</v>
      </c>
      <c r="B444" s="29">
        <v>17</v>
      </c>
      <c r="C444" s="41">
        <f>октябрь!C466/1000</f>
        <v>1.22546</v>
      </c>
      <c r="D444" s="41">
        <f>октябрь!D466/1000</f>
        <v>0</v>
      </c>
      <c r="E444" s="41">
        <f>октябрь!E466/1000</f>
        <v>0.04935</v>
      </c>
      <c r="F444" s="43">
        <f>C444+'услуги по передаче 2 полугодие '!$D$13</f>
        <v>2.62451</v>
      </c>
      <c r="G444" s="43">
        <f>C444+'услуги по передаче 2 полугодие '!$E$13</f>
        <v>3.17049</v>
      </c>
      <c r="H444" s="43">
        <f>C444+'услуги по передаче 2 полугодие '!$F$13</f>
        <v>3.36528</v>
      </c>
      <c r="I444" s="43">
        <f>C444+'услуги по передаче 2 полугодие '!$G$13</f>
        <v>3.94236</v>
      </c>
      <c r="J444" s="3">
        <f>C444+'услуги по передаче 2 полугодие '!$H$13</f>
        <v>1.63099</v>
      </c>
    </row>
    <row r="445" spans="1:10" ht="12.75">
      <c r="A445" s="31">
        <v>40834</v>
      </c>
      <c r="B445" s="29">
        <v>18</v>
      </c>
      <c r="C445" s="41">
        <f>октябрь!C467/1000</f>
        <v>1.23799</v>
      </c>
      <c r="D445" s="41">
        <f>октябрь!D467/1000</f>
        <v>0.02836</v>
      </c>
      <c r="E445" s="41">
        <f>октябрь!E467/1000</f>
        <v>0</v>
      </c>
      <c r="F445" s="43">
        <f>C445+'услуги по передаче 2 полугодие '!$D$13</f>
        <v>2.63704</v>
      </c>
      <c r="G445" s="43">
        <f>C445+'услуги по передаче 2 полугодие '!$E$13</f>
        <v>3.18302</v>
      </c>
      <c r="H445" s="43">
        <f>C445+'услуги по передаче 2 полугодие '!$F$13</f>
        <v>3.3778099999999998</v>
      </c>
      <c r="I445" s="43">
        <f>C445+'услуги по передаче 2 полугодие '!$G$13</f>
        <v>3.95489</v>
      </c>
      <c r="J445" s="3">
        <f>C445+'услуги по передаче 2 полугодие '!$H$13</f>
        <v>1.6435199999999999</v>
      </c>
    </row>
    <row r="446" spans="1:10" ht="12.75">
      <c r="A446" s="31">
        <v>40834</v>
      </c>
      <c r="B446" s="29">
        <v>19</v>
      </c>
      <c r="C446" s="41">
        <f>октябрь!C468/1000</f>
        <v>1.27892</v>
      </c>
      <c r="D446" s="41">
        <f>октябрь!D468/1000</f>
        <v>0</v>
      </c>
      <c r="E446" s="41">
        <f>октябрь!E468/1000</f>
        <v>0.0469</v>
      </c>
      <c r="F446" s="43">
        <f>C446+'услуги по передаче 2 полугодие '!$D$13</f>
        <v>2.67797</v>
      </c>
      <c r="G446" s="43">
        <f>C446+'услуги по передаче 2 полугодие '!$E$13</f>
        <v>3.2239500000000003</v>
      </c>
      <c r="H446" s="43">
        <f>C446+'услуги по передаче 2 полугодие '!$F$13</f>
        <v>3.4187399999999997</v>
      </c>
      <c r="I446" s="43">
        <f>C446+'услуги по передаче 2 полугодие '!$G$13</f>
        <v>3.99582</v>
      </c>
      <c r="J446" s="3">
        <f>C446+'услуги по передаче 2 полугодие '!$H$13</f>
        <v>1.68445</v>
      </c>
    </row>
    <row r="447" spans="1:10" ht="12.75">
      <c r="A447" s="31">
        <v>40834</v>
      </c>
      <c r="B447" s="29">
        <v>20</v>
      </c>
      <c r="C447" s="41">
        <f>октябрь!C469/1000</f>
        <v>1.26293</v>
      </c>
      <c r="D447" s="41">
        <f>октябрь!D469/1000</f>
        <v>0</v>
      </c>
      <c r="E447" s="41">
        <f>октябрь!E469/1000</f>
        <v>0.07265</v>
      </c>
      <c r="F447" s="43">
        <f>C447+'услуги по передаче 2 полугодие '!$D$13</f>
        <v>2.66198</v>
      </c>
      <c r="G447" s="43">
        <f>C447+'услуги по передаче 2 полугодие '!$E$13</f>
        <v>3.20796</v>
      </c>
      <c r="H447" s="43">
        <f>C447+'услуги по передаче 2 полугодие '!$F$13</f>
        <v>3.40275</v>
      </c>
      <c r="I447" s="43">
        <f>C447+'услуги по передаче 2 полугодие '!$G$13</f>
        <v>3.9798299999999998</v>
      </c>
      <c r="J447" s="3">
        <f>C447+'услуги по передаче 2 полугодие '!$H$13</f>
        <v>1.66846</v>
      </c>
    </row>
    <row r="448" spans="1:10" ht="12.75">
      <c r="A448" s="31">
        <v>40834</v>
      </c>
      <c r="B448" s="29">
        <v>21</v>
      </c>
      <c r="C448" s="41">
        <f>октябрь!C470/1000</f>
        <v>1.26029</v>
      </c>
      <c r="D448" s="41">
        <f>октябрь!D470/1000</f>
        <v>0</v>
      </c>
      <c r="E448" s="41">
        <f>октябрь!E470/1000</f>
        <v>0.10203</v>
      </c>
      <c r="F448" s="43">
        <f>C448+'услуги по передаче 2 полугодие '!$D$13</f>
        <v>2.65934</v>
      </c>
      <c r="G448" s="43">
        <f>C448+'услуги по передаче 2 полугодие '!$E$13</f>
        <v>3.20532</v>
      </c>
      <c r="H448" s="43">
        <f>C448+'услуги по передаче 2 полугодие '!$F$13</f>
        <v>3.4001099999999997</v>
      </c>
      <c r="I448" s="43">
        <f>C448+'услуги по передаче 2 полугодие '!$G$13</f>
        <v>3.97719</v>
      </c>
      <c r="J448" s="3">
        <f>C448+'услуги по передаче 2 полугодие '!$H$13</f>
        <v>1.6658199999999999</v>
      </c>
    </row>
    <row r="449" spans="1:10" ht="12.75">
      <c r="A449" s="31">
        <v>40834</v>
      </c>
      <c r="B449" s="29">
        <v>22</v>
      </c>
      <c r="C449" s="41">
        <f>октябрь!C471/1000</f>
        <v>1.1789</v>
      </c>
      <c r="D449" s="41">
        <f>октябрь!D471/1000</f>
        <v>0</v>
      </c>
      <c r="E449" s="41">
        <f>октябрь!E471/1000</f>
        <v>0.26785000000000003</v>
      </c>
      <c r="F449" s="43">
        <f>C449+'услуги по передаче 2 полугодие '!$D$13</f>
        <v>2.57795</v>
      </c>
      <c r="G449" s="43">
        <f>C449+'услуги по передаче 2 полугодие '!$E$13</f>
        <v>3.12393</v>
      </c>
      <c r="H449" s="43">
        <f>C449+'услуги по передаче 2 полугодие '!$F$13</f>
        <v>3.31872</v>
      </c>
      <c r="I449" s="43">
        <f>C449+'услуги по передаче 2 полугодие '!$G$13</f>
        <v>3.8958</v>
      </c>
      <c r="J449" s="3">
        <f>C449+'услуги по передаче 2 полугодие '!$H$13</f>
        <v>1.58443</v>
      </c>
    </row>
    <row r="450" spans="1:10" ht="12.75">
      <c r="A450" s="31">
        <v>40834</v>
      </c>
      <c r="B450" s="29">
        <v>23</v>
      </c>
      <c r="C450" s="41">
        <f>октябрь!C472/1000</f>
        <v>1.0626</v>
      </c>
      <c r="D450" s="41">
        <f>октябрь!D472/1000</f>
        <v>0</v>
      </c>
      <c r="E450" s="41">
        <f>октябрь!E472/1000</f>
        <v>0.17909999999999998</v>
      </c>
      <c r="F450" s="43">
        <f>C450+'услуги по передаче 2 полугодие '!$D$13</f>
        <v>2.4616499999999997</v>
      </c>
      <c r="G450" s="43">
        <f>C450+'услуги по передаче 2 полугодие '!$E$13</f>
        <v>3.00763</v>
      </c>
      <c r="H450" s="43">
        <f>C450+'услуги по передаче 2 полугодие '!$F$13</f>
        <v>3.20242</v>
      </c>
      <c r="I450" s="43">
        <f>C450+'услуги по передаче 2 полугодие '!$G$13</f>
        <v>3.7794999999999996</v>
      </c>
      <c r="J450" s="3">
        <f>C450+'услуги по передаче 2 полугодие '!$H$13</f>
        <v>1.46813</v>
      </c>
    </row>
    <row r="451" spans="1:10" ht="12.75">
      <c r="A451" s="31">
        <v>40835</v>
      </c>
      <c r="B451" s="29">
        <v>0</v>
      </c>
      <c r="C451" s="41">
        <f>октябрь!C473/1000</f>
        <v>0.93157</v>
      </c>
      <c r="D451" s="41">
        <f>октябрь!D473/1000</f>
        <v>0</v>
      </c>
      <c r="E451" s="41">
        <f>октябрь!E473/1000</f>
        <v>0.13488</v>
      </c>
      <c r="F451" s="43">
        <f>C451+'услуги по передаче 2 полугодие '!$D$13</f>
        <v>2.3306199999999997</v>
      </c>
      <c r="G451" s="43">
        <f>C451+'услуги по передаче 2 полугодие '!$E$13</f>
        <v>2.8766</v>
      </c>
      <c r="H451" s="43">
        <f>C451+'услуги по передаче 2 полугодие '!$F$13</f>
        <v>3.07139</v>
      </c>
      <c r="I451" s="43">
        <f>C451+'услуги по передаче 2 полугодие '!$G$13</f>
        <v>3.6484699999999997</v>
      </c>
      <c r="J451" s="3">
        <f>C451+'услуги по передаче 2 полугодие '!$H$13</f>
        <v>1.3371</v>
      </c>
    </row>
    <row r="452" spans="1:10" ht="12.75">
      <c r="A452" s="31">
        <v>40835</v>
      </c>
      <c r="B452" s="29">
        <v>1</v>
      </c>
      <c r="C452" s="41">
        <f>октябрь!C474/1000</f>
        <v>0.91498</v>
      </c>
      <c r="D452" s="41">
        <f>октябрь!D474/1000</f>
        <v>0</v>
      </c>
      <c r="E452" s="41">
        <f>октябрь!E474/1000</f>
        <v>0.15941999999999998</v>
      </c>
      <c r="F452" s="43">
        <f>C452+'услуги по передаче 2 полугодие '!$D$13</f>
        <v>2.31403</v>
      </c>
      <c r="G452" s="43">
        <f>C452+'услуги по передаче 2 полугодие '!$E$13</f>
        <v>2.86001</v>
      </c>
      <c r="H452" s="43">
        <f>C452+'услуги по передаче 2 полугодие '!$F$13</f>
        <v>3.0547999999999997</v>
      </c>
      <c r="I452" s="43">
        <f>C452+'услуги по передаче 2 полугодие '!$G$13</f>
        <v>3.6318799999999998</v>
      </c>
      <c r="J452" s="3">
        <f>C452+'услуги по передаче 2 полугодие '!$H$13</f>
        <v>1.32051</v>
      </c>
    </row>
    <row r="453" spans="1:10" ht="12.75">
      <c r="A453" s="31">
        <v>40835</v>
      </c>
      <c r="B453" s="29">
        <v>2</v>
      </c>
      <c r="C453" s="41">
        <f>октябрь!C475/1000</f>
        <v>0.77023</v>
      </c>
      <c r="D453" s="41">
        <f>октябрь!D475/1000</f>
        <v>0</v>
      </c>
      <c r="E453" s="41">
        <f>октябрь!E475/1000</f>
        <v>0.12229000000000001</v>
      </c>
      <c r="F453" s="43">
        <f>C453+'услуги по передаче 2 полугодие '!$D$13</f>
        <v>2.1692799999999997</v>
      </c>
      <c r="G453" s="43">
        <f>C453+'услуги по передаче 2 полугодие '!$E$13</f>
        <v>2.71526</v>
      </c>
      <c r="H453" s="43">
        <f>C453+'услуги по передаче 2 полугодие '!$F$13</f>
        <v>2.91005</v>
      </c>
      <c r="I453" s="43">
        <f>C453+'услуги по передаче 2 полугодие '!$G$13</f>
        <v>3.4871299999999996</v>
      </c>
      <c r="J453" s="3">
        <f>C453+'услуги по передаче 2 полугодие '!$H$13</f>
        <v>1.17576</v>
      </c>
    </row>
    <row r="454" spans="1:10" ht="12.75">
      <c r="A454" s="31">
        <v>40835</v>
      </c>
      <c r="B454" s="29">
        <v>3</v>
      </c>
      <c r="C454" s="41">
        <f>октябрь!C476/1000</f>
        <v>0.7422000000000001</v>
      </c>
      <c r="D454" s="41">
        <f>октябрь!D476/1000</f>
        <v>0</v>
      </c>
      <c r="E454" s="41">
        <f>октябрь!E476/1000</f>
        <v>0.08348</v>
      </c>
      <c r="F454" s="43">
        <f>C454+'услуги по передаче 2 полугодие '!$D$13</f>
        <v>2.14125</v>
      </c>
      <c r="G454" s="43">
        <f>C454+'услуги по передаче 2 полугодие '!$E$13</f>
        <v>2.68723</v>
      </c>
      <c r="H454" s="43">
        <f>C454+'услуги по передаче 2 полугодие '!$F$13</f>
        <v>2.88202</v>
      </c>
      <c r="I454" s="43">
        <f>C454+'услуги по передаче 2 полугодие '!$G$13</f>
        <v>3.4591</v>
      </c>
      <c r="J454" s="3">
        <f>C454+'услуги по передаче 2 полугодие '!$H$13</f>
        <v>1.1477300000000001</v>
      </c>
    </row>
    <row r="455" spans="1:10" ht="12.75">
      <c r="A455" s="31">
        <v>40835</v>
      </c>
      <c r="B455" s="29">
        <v>4</v>
      </c>
      <c r="C455" s="41">
        <f>октябрь!C477/1000</f>
        <v>0.84781</v>
      </c>
      <c r="D455" s="41">
        <f>октябрь!D477/1000</f>
        <v>0</v>
      </c>
      <c r="E455" s="41">
        <f>октябрь!E477/1000</f>
        <v>0.11284000000000001</v>
      </c>
      <c r="F455" s="43">
        <f>C455+'услуги по передаче 2 полугодие '!$D$13</f>
        <v>2.24686</v>
      </c>
      <c r="G455" s="43">
        <f>C455+'услуги по передаче 2 полугодие '!$E$13</f>
        <v>2.79284</v>
      </c>
      <c r="H455" s="43">
        <f>C455+'услуги по передаче 2 полугодие '!$F$13</f>
        <v>2.98763</v>
      </c>
      <c r="I455" s="43">
        <f>C455+'услуги по передаче 2 полугодие '!$G$13</f>
        <v>3.56471</v>
      </c>
      <c r="J455" s="3">
        <f>C455+'услуги по передаче 2 полугодие '!$H$13</f>
        <v>1.25334</v>
      </c>
    </row>
    <row r="456" spans="1:10" ht="12.75">
      <c r="A456" s="31">
        <v>40835</v>
      </c>
      <c r="B456" s="29">
        <v>5</v>
      </c>
      <c r="C456" s="41">
        <f>октябрь!C478/1000</f>
        <v>0.89051</v>
      </c>
      <c r="D456" s="41">
        <f>октябрь!D478/1000</f>
        <v>0.04086</v>
      </c>
      <c r="E456" s="41">
        <f>октябрь!E478/1000</f>
        <v>0</v>
      </c>
      <c r="F456" s="43">
        <f>C456+'услуги по передаче 2 полугодие '!$D$13</f>
        <v>2.28956</v>
      </c>
      <c r="G456" s="43">
        <f>C456+'услуги по передаче 2 полугодие '!$E$13</f>
        <v>2.83554</v>
      </c>
      <c r="H456" s="43">
        <f>C456+'услуги по передаче 2 полугодие '!$F$13</f>
        <v>3.0303299999999997</v>
      </c>
      <c r="I456" s="43">
        <f>C456+'услуги по передаче 2 полугодие '!$G$13</f>
        <v>3.60741</v>
      </c>
      <c r="J456" s="3">
        <f>C456+'услуги по передаче 2 полугодие '!$H$13</f>
        <v>1.29604</v>
      </c>
    </row>
    <row r="457" spans="1:10" ht="12.75">
      <c r="A457" s="31">
        <v>40835</v>
      </c>
      <c r="B457" s="29">
        <v>6</v>
      </c>
      <c r="C457" s="41">
        <f>октябрь!C479/1000</f>
        <v>1.03671</v>
      </c>
      <c r="D457" s="41">
        <f>октябрь!D479/1000</f>
        <v>0.061880000000000004</v>
      </c>
      <c r="E457" s="41">
        <f>октябрь!E479/1000</f>
        <v>0</v>
      </c>
      <c r="F457" s="43">
        <f>C457+'услуги по передаче 2 полугодие '!$D$13</f>
        <v>2.43576</v>
      </c>
      <c r="G457" s="43">
        <f>C457+'услуги по передаче 2 полугодие '!$E$13</f>
        <v>2.9817400000000003</v>
      </c>
      <c r="H457" s="43">
        <f>C457+'услуги по передаче 2 полугодие '!$F$13</f>
        <v>3.1765299999999996</v>
      </c>
      <c r="I457" s="43">
        <f>C457+'услуги по передаче 2 полугодие '!$G$13</f>
        <v>3.75361</v>
      </c>
      <c r="J457" s="3">
        <f>C457+'услуги по передаче 2 полугодие '!$H$13</f>
        <v>1.44224</v>
      </c>
    </row>
    <row r="458" spans="1:10" ht="12.75">
      <c r="A458" s="31">
        <v>40835</v>
      </c>
      <c r="B458" s="29">
        <v>7</v>
      </c>
      <c r="C458" s="41">
        <f>октябрь!C480/1000</f>
        <v>1.1861700000000002</v>
      </c>
      <c r="D458" s="41">
        <f>октябрь!D480/1000</f>
        <v>0.00189</v>
      </c>
      <c r="E458" s="41">
        <f>октябрь!E480/1000</f>
        <v>1E-05</v>
      </c>
      <c r="F458" s="43">
        <f>C458+'услуги по передаче 2 полугодие '!$D$13</f>
        <v>2.58522</v>
      </c>
      <c r="G458" s="43">
        <f>C458+'услуги по передаче 2 полугодие '!$E$13</f>
        <v>3.1312</v>
      </c>
      <c r="H458" s="43">
        <f>C458+'услуги по передаче 2 полугодие '!$F$13</f>
        <v>3.32599</v>
      </c>
      <c r="I458" s="43">
        <f>C458+'услуги по передаче 2 полугодие '!$G$13</f>
        <v>3.90307</v>
      </c>
      <c r="J458" s="3">
        <f>C458+'услуги по передаче 2 полугодие '!$H$13</f>
        <v>1.5917000000000001</v>
      </c>
    </row>
    <row r="459" spans="1:10" ht="12.75">
      <c r="A459" s="31">
        <v>40835</v>
      </c>
      <c r="B459" s="29">
        <v>8</v>
      </c>
      <c r="C459" s="41">
        <f>октябрь!C481/1000</f>
        <v>1.29865</v>
      </c>
      <c r="D459" s="41">
        <f>октябрь!D481/1000</f>
        <v>0</v>
      </c>
      <c r="E459" s="41">
        <f>октябрь!E481/1000</f>
        <v>0.023940000000000003</v>
      </c>
      <c r="F459" s="43">
        <f>C459+'услуги по передаче 2 полугодие '!$D$13</f>
        <v>2.6977</v>
      </c>
      <c r="G459" s="43">
        <f>C459+'услуги по передаче 2 полугодие '!$E$13</f>
        <v>3.2436800000000003</v>
      </c>
      <c r="H459" s="43">
        <f>C459+'услуги по передаче 2 полугодие '!$F$13</f>
        <v>3.4384699999999997</v>
      </c>
      <c r="I459" s="43">
        <f>C459+'услуги по передаче 2 полугодие '!$G$13</f>
        <v>4.01555</v>
      </c>
      <c r="J459" s="3">
        <f>C459+'услуги по передаче 2 полугодие '!$H$13</f>
        <v>1.70418</v>
      </c>
    </row>
    <row r="460" spans="1:10" ht="12.75">
      <c r="A460" s="31">
        <v>40835</v>
      </c>
      <c r="B460" s="29">
        <v>9</v>
      </c>
      <c r="C460" s="41">
        <f>октябрь!C482/1000</f>
        <v>1.32874</v>
      </c>
      <c r="D460" s="41">
        <f>октябрь!D482/1000</f>
        <v>0</v>
      </c>
      <c r="E460" s="41">
        <f>октябрь!E482/1000</f>
        <v>0.04244</v>
      </c>
      <c r="F460" s="43">
        <f>C460+'услуги по передаче 2 полугодие '!$D$13</f>
        <v>2.7277899999999997</v>
      </c>
      <c r="G460" s="43">
        <f>C460+'услуги по передаче 2 полугодие '!$E$13</f>
        <v>3.27377</v>
      </c>
      <c r="H460" s="43">
        <f>C460+'услуги по передаче 2 полугодие '!$F$13</f>
        <v>3.46856</v>
      </c>
      <c r="I460" s="43">
        <f>C460+'услуги по передаче 2 полугодие '!$G$13</f>
        <v>4.04564</v>
      </c>
      <c r="J460" s="3">
        <f>C460+'услуги по передаче 2 полугодие '!$H$13</f>
        <v>1.73427</v>
      </c>
    </row>
    <row r="461" spans="1:10" ht="12.75">
      <c r="A461" s="31">
        <v>40835</v>
      </c>
      <c r="B461" s="29">
        <v>10</v>
      </c>
      <c r="C461" s="41">
        <f>октябрь!C483/1000</f>
        <v>1.33179</v>
      </c>
      <c r="D461" s="41">
        <f>октябрь!D483/1000</f>
        <v>0</v>
      </c>
      <c r="E461" s="41">
        <f>октябрь!E483/1000</f>
        <v>0.05565</v>
      </c>
      <c r="F461" s="43">
        <f>C461+'услуги по передаче 2 полугодие '!$D$13</f>
        <v>2.7308399999999997</v>
      </c>
      <c r="G461" s="43">
        <f>C461+'услуги по передаче 2 полугодие '!$E$13</f>
        <v>3.27682</v>
      </c>
      <c r="H461" s="43">
        <f>C461+'услуги по передаче 2 полугодие '!$F$13</f>
        <v>3.47161</v>
      </c>
      <c r="I461" s="43">
        <f>C461+'услуги по передаче 2 полугодие '!$G$13</f>
        <v>4.04869</v>
      </c>
      <c r="J461" s="3">
        <f>C461+'услуги по передаче 2 полугодие '!$H$13</f>
        <v>1.73732</v>
      </c>
    </row>
    <row r="462" spans="1:10" ht="12.75">
      <c r="A462" s="31">
        <v>40835</v>
      </c>
      <c r="B462" s="29">
        <v>11</v>
      </c>
      <c r="C462" s="41">
        <f>октябрь!C484/1000</f>
        <v>1.3266300000000002</v>
      </c>
      <c r="D462" s="41">
        <f>октябрь!D484/1000</f>
        <v>0</v>
      </c>
      <c r="E462" s="41">
        <f>октябрь!E484/1000</f>
        <v>0.08662</v>
      </c>
      <c r="F462" s="43">
        <f>C462+'услуги по передаче 2 полугодие '!$D$13</f>
        <v>2.72568</v>
      </c>
      <c r="G462" s="43">
        <f>C462+'услуги по передаче 2 полугодие '!$E$13</f>
        <v>3.2716600000000002</v>
      </c>
      <c r="H462" s="43">
        <f>C462+'услуги по передаче 2 полугодие '!$F$13</f>
        <v>3.46645</v>
      </c>
      <c r="I462" s="43">
        <f>C462+'услуги по передаче 2 полугодие '!$G$13</f>
        <v>4.0435300000000005</v>
      </c>
      <c r="J462" s="3">
        <f>C462+'услуги по передаче 2 полугодие '!$H$13</f>
        <v>1.7321600000000001</v>
      </c>
    </row>
    <row r="463" spans="1:10" ht="12.75">
      <c r="A463" s="31">
        <v>40835</v>
      </c>
      <c r="B463" s="29">
        <v>12</v>
      </c>
      <c r="C463" s="41">
        <f>октябрь!C485/1000</f>
        <v>1.28731</v>
      </c>
      <c r="D463" s="41">
        <f>октябрь!D485/1000</f>
        <v>0</v>
      </c>
      <c r="E463" s="41">
        <f>октябрь!E485/1000</f>
        <v>0.07795</v>
      </c>
      <c r="F463" s="43">
        <f>C463+'услуги по передаче 2 полугодие '!$D$13</f>
        <v>2.6863599999999996</v>
      </c>
      <c r="G463" s="43">
        <f>C463+'услуги по передаче 2 полугодие '!$E$13</f>
        <v>3.2323399999999998</v>
      </c>
      <c r="H463" s="43">
        <f>C463+'услуги по передаче 2 полугодие '!$F$13</f>
        <v>3.42713</v>
      </c>
      <c r="I463" s="43">
        <f>C463+'услуги по передаче 2 полугодие '!$G$13</f>
        <v>4.00421</v>
      </c>
      <c r="J463" s="3">
        <f>C463+'услуги по передаче 2 полугодие '!$H$13</f>
        <v>1.69284</v>
      </c>
    </row>
    <row r="464" spans="1:10" ht="12.75">
      <c r="A464" s="31">
        <v>40835</v>
      </c>
      <c r="B464" s="29">
        <v>13</v>
      </c>
      <c r="C464" s="41">
        <f>октябрь!C486/1000</f>
        <v>1.2919200000000002</v>
      </c>
      <c r="D464" s="41">
        <f>октябрь!D486/1000</f>
        <v>0</v>
      </c>
      <c r="E464" s="41">
        <f>октябрь!E486/1000</f>
        <v>0.08189</v>
      </c>
      <c r="F464" s="43">
        <f>C464+'услуги по передаче 2 полугодие '!$D$13</f>
        <v>2.69097</v>
      </c>
      <c r="G464" s="43">
        <f>C464+'услуги по передаче 2 полугодие '!$E$13</f>
        <v>3.23695</v>
      </c>
      <c r="H464" s="43">
        <f>C464+'услуги по передаче 2 полугодие '!$F$13</f>
        <v>3.43174</v>
      </c>
      <c r="I464" s="43">
        <f>C464+'услуги по передаче 2 полугодие '!$G$13</f>
        <v>4.00882</v>
      </c>
      <c r="J464" s="3">
        <f>C464+'услуги по передаче 2 полугодие '!$H$13</f>
        <v>1.6974500000000001</v>
      </c>
    </row>
    <row r="465" spans="1:10" ht="12.75">
      <c r="A465" s="31">
        <v>40835</v>
      </c>
      <c r="B465" s="29">
        <v>14</v>
      </c>
      <c r="C465" s="41">
        <f>октябрь!C487/1000</f>
        <v>1.28522</v>
      </c>
      <c r="D465" s="41">
        <f>октябрь!D487/1000</f>
        <v>0</v>
      </c>
      <c r="E465" s="41">
        <f>октябрь!E487/1000</f>
        <v>0.12358</v>
      </c>
      <c r="F465" s="43">
        <f>C465+'услуги по передаче 2 полугодие '!$D$13</f>
        <v>2.6842699999999997</v>
      </c>
      <c r="G465" s="43">
        <f>C465+'услуги по передаче 2 полугодие '!$E$13</f>
        <v>3.23025</v>
      </c>
      <c r="H465" s="43">
        <f>C465+'услуги по передаче 2 полугодие '!$F$13</f>
        <v>3.42504</v>
      </c>
      <c r="I465" s="43">
        <f>C465+'услуги по передаче 2 полугодие '!$G$13</f>
        <v>4.00212</v>
      </c>
      <c r="J465" s="3">
        <f>C465+'услуги по передаче 2 полугодие '!$H$13</f>
        <v>1.69075</v>
      </c>
    </row>
    <row r="466" spans="1:10" ht="12.75">
      <c r="A466" s="31">
        <v>40835</v>
      </c>
      <c r="B466" s="29">
        <v>15</v>
      </c>
      <c r="C466" s="41">
        <f>октябрь!C488/1000</f>
        <v>1.2767899999999999</v>
      </c>
      <c r="D466" s="41">
        <f>октябрь!D488/1000</f>
        <v>0</v>
      </c>
      <c r="E466" s="41">
        <f>октябрь!E488/1000</f>
        <v>0.12298</v>
      </c>
      <c r="F466" s="43">
        <f>C466+'услуги по передаче 2 полугодие '!$D$13</f>
        <v>2.67584</v>
      </c>
      <c r="G466" s="43">
        <f>C466+'услуги по передаче 2 полугодие '!$E$13</f>
        <v>3.22182</v>
      </c>
      <c r="H466" s="43">
        <f>C466+'услуги по передаче 2 полугодие '!$F$13</f>
        <v>3.4166099999999995</v>
      </c>
      <c r="I466" s="43">
        <f>C466+'услуги по передаче 2 полугодие '!$G$13</f>
        <v>3.99369</v>
      </c>
      <c r="J466" s="3">
        <f>C466+'услуги по передаче 2 полугодие '!$H$13</f>
        <v>1.6823199999999998</v>
      </c>
    </row>
    <row r="467" spans="1:10" ht="12.75">
      <c r="A467" s="31">
        <v>40835</v>
      </c>
      <c r="B467" s="29">
        <v>16</v>
      </c>
      <c r="C467" s="41">
        <f>октябрь!C489/1000</f>
        <v>1.2622200000000001</v>
      </c>
      <c r="D467" s="41">
        <f>октябрь!D489/1000</f>
        <v>0</v>
      </c>
      <c r="E467" s="41">
        <f>октябрь!E489/1000</f>
        <v>0.14082</v>
      </c>
      <c r="F467" s="43">
        <f>C467+'услуги по передаче 2 полугодие '!$D$13</f>
        <v>2.66127</v>
      </c>
      <c r="G467" s="43">
        <f>C467+'услуги по передаче 2 полугодие '!$E$13</f>
        <v>3.20725</v>
      </c>
      <c r="H467" s="43">
        <f>C467+'услуги по передаче 2 полугодие '!$F$13</f>
        <v>3.40204</v>
      </c>
      <c r="I467" s="43">
        <f>C467+'услуги по передаче 2 полугодие '!$G$13</f>
        <v>3.97912</v>
      </c>
      <c r="J467" s="3">
        <f>C467+'услуги по передаче 2 полугодие '!$H$13</f>
        <v>1.66775</v>
      </c>
    </row>
    <row r="468" spans="1:10" ht="12.75">
      <c r="A468" s="31">
        <v>40835</v>
      </c>
      <c r="B468" s="29">
        <v>17</v>
      </c>
      <c r="C468" s="41">
        <f>октябрь!C490/1000</f>
        <v>1.2725199999999999</v>
      </c>
      <c r="D468" s="41">
        <f>октябрь!D490/1000</f>
        <v>0</v>
      </c>
      <c r="E468" s="41">
        <f>октябрь!E490/1000</f>
        <v>0.11957</v>
      </c>
      <c r="F468" s="43">
        <f>C468+'услуги по передаче 2 полугодие '!$D$13</f>
        <v>2.67157</v>
      </c>
      <c r="G468" s="43">
        <f>C468+'услуги по передаче 2 полугодие '!$E$13</f>
        <v>3.21755</v>
      </c>
      <c r="H468" s="43">
        <f>C468+'услуги по передаче 2 полугодие '!$F$13</f>
        <v>3.4123399999999995</v>
      </c>
      <c r="I468" s="43">
        <f>C468+'услуги по передаче 2 полугодие '!$G$13</f>
        <v>3.98942</v>
      </c>
      <c r="J468" s="3">
        <f>C468+'услуги по передаче 2 полугодие '!$H$13</f>
        <v>1.6780499999999998</v>
      </c>
    </row>
    <row r="469" spans="1:10" ht="12.75">
      <c r="A469" s="31">
        <v>40835</v>
      </c>
      <c r="B469" s="29">
        <v>18</v>
      </c>
      <c r="C469" s="41">
        <f>октябрь!C491/1000</f>
        <v>1.30698</v>
      </c>
      <c r="D469" s="41">
        <f>октябрь!D491/1000</f>
        <v>0</v>
      </c>
      <c r="E469" s="41">
        <f>октябрь!E491/1000</f>
        <v>0.12415999999999999</v>
      </c>
      <c r="F469" s="43">
        <f>C469+'услуги по передаче 2 полугодие '!$D$13</f>
        <v>2.70603</v>
      </c>
      <c r="G469" s="43">
        <f>C469+'услуги по передаче 2 полугодие '!$E$13</f>
        <v>3.2520100000000003</v>
      </c>
      <c r="H469" s="43">
        <f>C469+'услуги по передаче 2 полугодие '!$F$13</f>
        <v>3.4467999999999996</v>
      </c>
      <c r="I469" s="43">
        <f>C469+'услуги по передаче 2 полугодие '!$G$13</f>
        <v>4.02388</v>
      </c>
      <c r="J469" s="3">
        <f>C469+'услуги по передаче 2 полугодие '!$H$13</f>
        <v>1.71251</v>
      </c>
    </row>
    <row r="470" spans="1:10" ht="12.75">
      <c r="A470" s="31">
        <v>40835</v>
      </c>
      <c r="B470" s="29">
        <v>19</v>
      </c>
      <c r="C470" s="41">
        <f>октябрь!C492/1000</f>
        <v>1.33874</v>
      </c>
      <c r="D470" s="41">
        <f>октябрь!D492/1000</f>
        <v>0</v>
      </c>
      <c r="E470" s="41">
        <f>октябрь!E492/1000</f>
        <v>0.15741999999999998</v>
      </c>
      <c r="F470" s="43">
        <f>C470+'услуги по передаче 2 полугодие '!$D$13</f>
        <v>2.73779</v>
      </c>
      <c r="G470" s="43">
        <f>C470+'услуги по передаче 2 полугодие '!$E$13</f>
        <v>3.28377</v>
      </c>
      <c r="H470" s="43">
        <f>C470+'услуги по передаче 2 полугодие '!$F$13</f>
        <v>3.47856</v>
      </c>
      <c r="I470" s="43">
        <f>C470+'услуги по передаче 2 полугодие '!$G$13</f>
        <v>4.05564</v>
      </c>
      <c r="J470" s="3">
        <f>C470+'услуги по передаче 2 полугодие '!$H$13</f>
        <v>1.74427</v>
      </c>
    </row>
    <row r="471" spans="1:10" ht="12.75">
      <c r="A471" s="31">
        <v>40835</v>
      </c>
      <c r="B471" s="29">
        <v>20</v>
      </c>
      <c r="C471" s="41">
        <f>октябрь!C493/1000</f>
        <v>1.31272</v>
      </c>
      <c r="D471" s="41">
        <f>октябрь!D493/1000</f>
        <v>0</v>
      </c>
      <c r="E471" s="41">
        <f>октябрь!E493/1000</f>
        <v>0.15665</v>
      </c>
      <c r="F471" s="43">
        <f>C471+'услуги по передаче 2 полугодие '!$D$13</f>
        <v>2.71177</v>
      </c>
      <c r="G471" s="43">
        <f>C471+'услуги по передаче 2 полугодие '!$E$13</f>
        <v>3.25775</v>
      </c>
      <c r="H471" s="43">
        <f>C471+'услуги по передаче 2 полугодие '!$F$13</f>
        <v>3.45254</v>
      </c>
      <c r="I471" s="43">
        <f>C471+'услуги по передаче 2 полугодие '!$G$13</f>
        <v>4.0296199999999995</v>
      </c>
      <c r="J471" s="3">
        <f>C471+'услуги по передаче 2 полугодие '!$H$13</f>
        <v>1.71825</v>
      </c>
    </row>
    <row r="472" spans="1:10" ht="12.75">
      <c r="A472" s="31">
        <v>40835</v>
      </c>
      <c r="B472" s="29">
        <v>21</v>
      </c>
      <c r="C472" s="41">
        <f>октябрь!C494/1000</f>
        <v>1.2997400000000001</v>
      </c>
      <c r="D472" s="41">
        <f>октябрь!D494/1000</f>
        <v>0</v>
      </c>
      <c r="E472" s="41">
        <f>октябрь!E494/1000</f>
        <v>0.17629</v>
      </c>
      <c r="F472" s="43">
        <f>C472+'услуги по передаче 2 полугодие '!$D$13</f>
        <v>2.69879</v>
      </c>
      <c r="G472" s="43">
        <f>C472+'услуги по передаче 2 полугодие '!$E$13</f>
        <v>3.24477</v>
      </c>
      <c r="H472" s="43">
        <f>C472+'услуги по передаче 2 полугодие '!$F$13</f>
        <v>3.43956</v>
      </c>
      <c r="I472" s="43">
        <f>C472+'услуги по передаче 2 полугодие '!$G$13</f>
        <v>4.01664</v>
      </c>
      <c r="J472" s="3">
        <f>C472+'услуги по передаче 2 полугодие '!$H$13</f>
        <v>1.70527</v>
      </c>
    </row>
    <row r="473" spans="1:10" ht="12.75">
      <c r="A473" s="31">
        <v>40835</v>
      </c>
      <c r="B473" s="29">
        <v>22</v>
      </c>
      <c r="C473" s="41">
        <f>октябрь!C495/1000</f>
        <v>1.21393</v>
      </c>
      <c r="D473" s="41">
        <f>октябрь!D495/1000</f>
        <v>0</v>
      </c>
      <c r="E473" s="41">
        <f>октябрь!E495/1000</f>
        <v>0.1837</v>
      </c>
      <c r="F473" s="43">
        <f>C473+'услуги по передаче 2 полугодие '!$D$13</f>
        <v>2.61298</v>
      </c>
      <c r="G473" s="43">
        <f>C473+'услуги по передаче 2 полугодие '!$E$13</f>
        <v>3.15896</v>
      </c>
      <c r="H473" s="43">
        <f>C473+'услуги по передаче 2 полугодие '!$F$13</f>
        <v>3.35375</v>
      </c>
      <c r="I473" s="43">
        <f>C473+'услуги по передаче 2 полугодие '!$G$13</f>
        <v>3.93083</v>
      </c>
      <c r="J473" s="3">
        <f>C473+'услуги по передаче 2 полугодие '!$H$13</f>
        <v>1.61946</v>
      </c>
    </row>
    <row r="474" spans="1:10" ht="12.75">
      <c r="A474" s="31">
        <v>40835</v>
      </c>
      <c r="B474" s="29">
        <v>23</v>
      </c>
      <c r="C474" s="41">
        <f>октябрь!C496/1000</f>
        <v>1.08814</v>
      </c>
      <c r="D474" s="41">
        <f>октябрь!D496/1000</f>
        <v>0</v>
      </c>
      <c r="E474" s="41">
        <f>октябрь!E496/1000</f>
        <v>0.22725</v>
      </c>
      <c r="F474" s="43">
        <f>C474+'услуги по передаче 2 полугодие '!$D$13</f>
        <v>2.48719</v>
      </c>
      <c r="G474" s="43">
        <f>C474+'услуги по передаче 2 полугодие '!$E$13</f>
        <v>3.03317</v>
      </c>
      <c r="H474" s="43">
        <f>C474+'услуги по передаче 2 полугодие '!$F$13</f>
        <v>3.22796</v>
      </c>
      <c r="I474" s="43">
        <f>C474+'услуги по передаче 2 полугодие '!$G$13</f>
        <v>3.80504</v>
      </c>
      <c r="J474" s="3">
        <f>C474+'услуги по передаче 2 полугодие '!$H$13</f>
        <v>1.49367</v>
      </c>
    </row>
    <row r="475" spans="1:10" ht="12.75">
      <c r="A475" s="31">
        <v>40836</v>
      </c>
      <c r="B475" s="29">
        <v>0</v>
      </c>
      <c r="C475" s="41">
        <f>октябрь!C497/1000</f>
        <v>0.9877400000000001</v>
      </c>
      <c r="D475" s="41">
        <f>октябрь!D497/1000</f>
        <v>0</v>
      </c>
      <c r="E475" s="41">
        <f>октябрь!E497/1000</f>
        <v>0.09929</v>
      </c>
      <c r="F475" s="43">
        <f>C475+'услуги по передаче 2 полугодие '!$D$13</f>
        <v>2.38679</v>
      </c>
      <c r="G475" s="43">
        <f>C475+'услуги по передаче 2 полугодие '!$E$13</f>
        <v>2.93277</v>
      </c>
      <c r="H475" s="43">
        <f>C475+'услуги по передаче 2 полугодие '!$F$13</f>
        <v>3.12756</v>
      </c>
      <c r="I475" s="43">
        <f>C475+'услуги по передаче 2 полугодие '!$G$13</f>
        <v>3.70464</v>
      </c>
      <c r="J475" s="3">
        <f>C475+'услуги по передаче 2 полугодие '!$H$13</f>
        <v>1.39327</v>
      </c>
    </row>
    <row r="476" spans="1:10" ht="12.75">
      <c r="A476" s="31">
        <v>40836</v>
      </c>
      <c r="B476" s="29">
        <v>1</v>
      </c>
      <c r="C476" s="41">
        <f>октябрь!C498/1000</f>
        <v>0.8926900000000001</v>
      </c>
      <c r="D476" s="41">
        <f>октябрь!D498/1000</f>
        <v>0</v>
      </c>
      <c r="E476" s="41">
        <f>октябрь!E498/1000</f>
        <v>0.08413</v>
      </c>
      <c r="F476" s="43">
        <f>C476+'услуги по передаче 2 полугодие '!$D$13</f>
        <v>2.29174</v>
      </c>
      <c r="G476" s="43">
        <f>C476+'услуги по передаче 2 полугодие '!$E$13</f>
        <v>2.83772</v>
      </c>
      <c r="H476" s="43">
        <f>C476+'услуги по передаче 2 полугодие '!$F$13</f>
        <v>3.03251</v>
      </c>
      <c r="I476" s="43">
        <f>C476+'услуги по передаче 2 полугодие '!$G$13</f>
        <v>3.60959</v>
      </c>
      <c r="J476" s="3">
        <f>C476+'услуги по передаче 2 полугодие '!$H$13</f>
        <v>1.2982200000000002</v>
      </c>
    </row>
    <row r="477" spans="1:10" ht="12.75">
      <c r="A477" s="31">
        <v>40836</v>
      </c>
      <c r="B477" s="29">
        <v>2</v>
      </c>
      <c r="C477" s="41">
        <f>октябрь!C499/1000</f>
        <v>0.90387</v>
      </c>
      <c r="D477" s="41">
        <f>октябрь!D499/1000</f>
        <v>0</v>
      </c>
      <c r="E477" s="41">
        <f>октябрь!E499/1000</f>
        <v>0.1613</v>
      </c>
      <c r="F477" s="43">
        <f>C477+'услуги по передаче 2 полугодие '!$D$13</f>
        <v>2.30292</v>
      </c>
      <c r="G477" s="43">
        <f>C477+'услуги по передаче 2 полугодие '!$E$13</f>
        <v>2.8489</v>
      </c>
      <c r="H477" s="43">
        <f>C477+'услуги по передаче 2 полугодие '!$F$13</f>
        <v>3.04369</v>
      </c>
      <c r="I477" s="43">
        <f>C477+'услуги по передаче 2 полугодие '!$G$13</f>
        <v>3.62077</v>
      </c>
      <c r="J477" s="3">
        <f>C477+'услуги по передаче 2 полугодие '!$H$13</f>
        <v>1.3094</v>
      </c>
    </row>
    <row r="478" spans="1:10" ht="12.75">
      <c r="A478" s="31">
        <v>40836</v>
      </c>
      <c r="B478" s="29">
        <v>3</v>
      </c>
      <c r="C478" s="41">
        <f>октябрь!C500/1000</f>
        <v>0.8280700000000001</v>
      </c>
      <c r="D478" s="41">
        <f>октябрь!D500/1000</f>
        <v>0</v>
      </c>
      <c r="E478" s="41">
        <f>октябрь!E500/1000</f>
        <v>0.10457999999999999</v>
      </c>
      <c r="F478" s="43">
        <f>C478+'услуги по передаче 2 полугодие '!$D$13</f>
        <v>2.22712</v>
      </c>
      <c r="G478" s="43">
        <f>C478+'услуги по передаче 2 полугодие '!$E$13</f>
        <v>2.7731000000000003</v>
      </c>
      <c r="H478" s="43">
        <f>C478+'услуги по передаче 2 полугодие '!$F$13</f>
        <v>2.9678899999999997</v>
      </c>
      <c r="I478" s="43">
        <f>C478+'услуги по передаче 2 полугодие '!$G$13</f>
        <v>3.54497</v>
      </c>
      <c r="J478" s="3">
        <f>C478+'услуги по передаче 2 полугодие '!$H$13</f>
        <v>1.2336</v>
      </c>
    </row>
    <row r="479" spans="1:10" ht="12.75">
      <c r="A479" s="31">
        <v>40836</v>
      </c>
      <c r="B479" s="29">
        <v>4</v>
      </c>
      <c r="C479" s="41">
        <f>октябрь!C501/1000</f>
        <v>0.8844</v>
      </c>
      <c r="D479" s="41">
        <f>октябрь!D501/1000</f>
        <v>0.00633</v>
      </c>
      <c r="E479" s="41">
        <f>октябрь!E501/1000</f>
        <v>0</v>
      </c>
      <c r="F479" s="43">
        <f>C479+'услуги по передаче 2 полугодие '!$D$13</f>
        <v>2.2834499999999998</v>
      </c>
      <c r="G479" s="43">
        <f>C479+'услуги по передаче 2 полугодие '!$E$13</f>
        <v>2.82943</v>
      </c>
      <c r="H479" s="43">
        <f>C479+'услуги по передаче 2 полугодие '!$F$13</f>
        <v>3.0242199999999997</v>
      </c>
      <c r="I479" s="43">
        <f>C479+'услуги по передаче 2 полугодие '!$G$13</f>
        <v>3.6012999999999997</v>
      </c>
      <c r="J479" s="3">
        <f>C479+'услуги по передаче 2 полугодие '!$H$13</f>
        <v>1.28993</v>
      </c>
    </row>
    <row r="480" spans="1:10" ht="12.75">
      <c r="A480" s="31">
        <v>40836</v>
      </c>
      <c r="B480" s="29">
        <v>5</v>
      </c>
      <c r="C480" s="41">
        <f>октябрь!C502/1000</f>
        <v>0.82777</v>
      </c>
      <c r="D480" s="41">
        <f>октябрь!D502/1000</f>
        <v>0.06388</v>
      </c>
      <c r="E480" s="41">
        <f>октябрь!E502/1000</f>
        <v>0</v>
      </c>
      <c r="F480" s="43">
        <f>C480+'услуги по передаче 2 полугодие '!$D$13</f>
        <v>2.22682</v>
      </c>
      <c r="G480" s="43">
        <f>C480+'услуги по передаче 2 полугодие '!$E$13</f>
        <v>2.7728</v>
      </c>
      <c r="H480" s="43">
        <f>C480+'услуги по передаче 2 полугодие '!$F$13</f>
        <v>2.96759</v>
      </c>
      <c r="I480" s="43">
        <f>C480+'услуги по передаче 2 полугодие '!$G$13</f>
        <v>3.54467</v>
      </c>
      <c r="J480" s="3">
        <f>C480+'услуги по передаче 2 полугодие '!$H$13</f>
        <v>1.2333</v>
      </c>
    </row>
    <row r="481" spans="1:10" ht="12.75">
      <c r="A481" s="31">
        <v>40836</v>
      </c>
      <c r="B481" s="29">
        <v>6</v>
      </c>
      <c r="C481" s="41">
        <f>октябрь!C503/1000</f>
        <v>0.86754</v>
      </c>
      <c r="D481" s="41">
        <f>октябрь!D503/1000</f>
        <v>0.03071</v>
      </c>
      <c r="E481" s="41">
        <f>октябрь!E503/1000</f>
        <v>0</v>
      </c>
      <c r="F481" s="43">
        <f>C481+'услуги по передаче 2 полугодие '!$D$13</f>
        <v>2.26659</v>
      </c>
      <c r="G481" s="43">
        <f>C481+'услуги по передаче 2 полугодие '!$E$13</f>
        <v>2.81257</v>
      </c>
      <c r="H481" s="43">
        <f>C481+'услуги по передаче 2 полугодие '!$F$13</f>
        <v>3.00736</v>
      </c>
      <c r="I481" s="43">
        <f>C481+'услуги по передаче 2 полугодие '!$G$13</f>
        <v>3.58444</v>
      </c>
      <c r="J481" s="3">
        <f>C481+'услуги по передаче 2 полугодие '!$H$13</f>
        <v>1.27307</v>
      </c>
    </row>
    <row r="482" spans="1:10" ht="12.75">
      <c r="A482" s="31">
        <v>40836</v>
      </c>
      <c r="B482" s="29">
        <v>7</v>
      </c>
      <c r="C482" s="41">
        <f>октябрь!C504/1000</f>
        <v>0.9645499999999999</v>
      </c>
      <c r="D482" s="41">
        <f>октябрь!D504/1000</f>
        <v>0.02423</v>
      </c>
      <c r="E482" s="41">
        <f>октябрь!E504/1000</f>
        <v>0</v>
      </c>
      <c r="F482" s="43">
        <f>C482+'услуги по передаче 2 полугодие '!$D$13</f>
        <v>2.3636</v>
      </c>
      <c r="G482" s="43">
        <f>C482+'услуги по передаче 2 полугодие '!$E$13</f>
        <v>2.90958</v>
      </c>
      <c r="H482" s="43">
        <f>C482+'услуги по передаче 2 полугодие '!$F$13</f>
        <v>3.10437</v>
      </c>
      <c r="I482" s="43">
        <f>C482+'услуги по передаче 2 полугодие '!$G$13</f>
        <v>3.68145</v>
      </c>
      <c r="J482" s="3">
        <f>C482+'услуги по передаче 2 полугодие '!$H$13</f>
        <v>1.37008</v>
      </c>
    </row>
    <row r="483" spans="1:10" ht="12.75">
      <c r="A483" s="31">
        <v>40836</v>
      </c>
      <c r="B483" s="29">
        <v>8</v>
      </c>
      <c r="C483" s="41">
        <f>октябрь!C505/1000</f>
        <v>1.0871099999999998</v>
      </c>
      <c r="D483" s="41">
        <f>октябрь!D505/1000</f>
        <v>0</v>
      </c>
      <c r="E483" s="41">
        <f>октябрь!E505/1000</f>
        <v>0.0043</v>
      </c>
      <c r="F483" s="43">
        <f>C483+'услуги по передаче 2 полугодие '!$D$13</f>
        <v>2.48616</v>
      </c>
      <c r="G483" s="43">
        <f>C483+'услуги по передаче 2 полугодие '!$E$13</f>
        <v>3.03214</v>
      </c>
      <c r="H483" s="43">
        <f>C483+'услуги по передаче 2 полугодие '!$F$13</f>
        <v>3.2269299999999994</v>
      </c>
      <c r="I483" s="43">
        <f>C483+'услуги по передаче 2 полугодие '!$G$13</f>
        <v>3.80401</v>
      </c>
      <c r="J483" s="3">
        <f>C483+'услуги по передаче 2 полугодие '!$H$13</f>
        <v>1.4926399999999997</v>
      </c>
    </row>
    <row r="484" spans="1:10" ht="12.75">
      <c r="A484" s="31">
        <v>40836</v>
      </c>
      <c r="B484" s="29">
        <v>9</v>
      </c>
      <c r="C484" s="41">
        <f>октябрь!C506/1000</f>
        <v>1.14646</v>
      </c>
      <c r="D484" s="41">
        <f>октябрь!D506/1000</f>
        <v>0.00615</v>
      </c>
      <c r="E484" s="41">
        <f>октябрь!E506/1000</f>
        <v>0</v>
      </c>
      <c r="F484" s="43">
        <f>C484+'услуги по передаче 2 полугодие '!$D$13</f>
        <v>2.54551</v>
      </c>
      <c r="G484" s="43">
        <f>C484+'услуги по передаче 2 полугодие '!$E$13</f>
        <v>3.0914900000000003</v>
      </c>
      <c r="H484" s="43">
        <f>C484+'услуги по передаче 2 полугодие '!$F$13</f>
        <v>3.2862799999999996</v>
      </c>
      <c r="I484" s="43">
        <f>C484+'услуги по передаче 2 полугодие '!$G$13</f>
        <v>3.86336</v>
      </c>
      <c r="J484" s="3">
        <f>C484+'услуги по передаче 2 полугодие '!$H$13</f>
        <v>1.55199</v>
      </c>
    </row>
    <row r="485" spans="1:10" ht="12.75">
      <c r="A485" s="31">
        <v>40836</v>
      </c>
      <c r="B485" s="29">
        <v>10</v>
      </c>
      <c r="C485" s="41">
        <f>октябрь!C507/1000</f>
        <v>1.16722</v>
      </c>
      <c r="D485" s="41">
        <f>октябрь!D507/1000</f>
        <v>0.00083</v>
      </c>
      <c r="E485" s="41">
        <f>октябрь!E507/1000</f>
        <v>0.00067</v>
      </c>
      <c r="F485" s="43">
        <f>C485+'услуги по передаче 2 полугодие '!$D$13</f>
        <v>2.56627</v>
      </c>
      <c r="G485" s="43">
        <f>C485+'услуги по передаче 2 полугодие '!$E$13</f>
        <v>3.11225</v>
      </c>
      <c r="H485" s="43">
        <f>C485+'услуги по передаче 2 полугодие '!$F$13</f>
        <v>3.3070399999999998</v>
      </c>
      <c r="I485" s="43">
        <f>C485+'услуги по передаче 2 полугодие '!$G$13</f>
        <v>3.88412</v>
      </c>
      <c r="J485" s="3">
        <f>C485+'услуги по передаче 2 полугодие '!$H$13</f>
        <v>1.5727499999999999</v>
      </c>
    </row>
    <row r="486" spans="1:10" ht="12.75">
      <c r="A486" s="31">
        <v>40836</v>
      </c>
      <c r="B486" s="29">
        <v>11</v>
      </c>
      <c r="C486" s="41">
        <f>октябрь!C508/1000</f>
        <v>1.1677</v>
      </c>
      <c r="D486" s="41">
        <f>октябрь!D508/1000</f>
        <v>0</v>
      </c>
      <c r="E486" s="41">
        <f>октябрь!E508/1000</f>
        <v>0.00957</v>
      </c>
      <c r="F486" s="43">
        <f>C486+'услуги по передаче 2 полугодие '!$D$13</f>
        <v>2.56675</v>
      </c>
      <c r="G486" s="43">
        <f>C486+'услуги по передаче 2 полугодие '!$E$13</f>
        <v>3.11273</v>
      </c>
      <c r="H486" s="43">
        <f>C486+'услуги по передаче 2 полугодие '!$F$13</f>
        <v>3.30752</v>
      </c>
      <c r="I486" s="43">
        <f>C486+'услуги по передаче 2 полугодие '!$G$13</f>
        <v>3.8846</v>
      </c>
      <c r="J486" s="3">
        <f>C486+'услуги по передаче 2 полугодие '!$H$13</f>
        <v>1.57323</v>
      </c>
    </row>
    <row r="487" spans="1:10" ht="12.75">
      <c r="A487" s="31">
        <v>40836</v>
      </c>
      <c r="B487" s="29">
        <v>12</v>
      </c>
      <c r="C487" s="41">
        <f>октябрь!C509/1000</f>
        <v>1.16034</v>
      </c>
      <c r="D487" s="41">
        <f>октябрь!D509/1000</f>
        <v>0</v>
      </c>
      <c r="E487" s="41">
        <f>октябрь!E509/1000</f>
        <v>0.02212</v>
      </c>
      <c r="F487" s="43">
        <f>C487+'услуги по передаче 2 полугодие '!$D$13</f>
        <v>2.5593899999999996</v>
      </c>
      <c r="G487" s="43">
        <f>C487+'услуги по передаче 2 полугодие '!$E$13</f>
        <v>3.1053699999999997</v>
      </c>
      <c r="H487" s="43">
        <f>C487+'услуги по передаче 2 полугодие '!$F$13</f>
        <v>3.30016</v>
      </c>
      <c r="I487" s="43">
        <f>C487+'услуги по передаче 2 полугодие '!$G$13</f>
        <v>3.8772399999999996</v>
      </c>
      <c r="J487" s="3">
        <f>C487+'услуги по передаче 2 полугодие '!$H$13</f>
        <v>1.5658699999999999</v>
      </c>
    </row>
    <row r="488" spans="1:10" ht="12.75">
      <c r="A488" s="31">
        <v>40836</v>
      </c>
      <c r="B488" s="29">
        <v>13</v>
      </c>
      <c r="C488" s="41">
        <f>октябрь!C510/1000</f>
        <v>1.153</v>
      </c>
      <c r="D488" s="41">
        <f>октябрь!D510/1000</f>
        <v>0</v>
      </c>
      <c r="E488" s="41">
        <f>октябрь!E510/1000</f>
        <v>0.02788</v>
      </c>
      <c r="F488" s="43">
        <f>C488+'услуги по передаче 2 полугодие '!$D$13</f>
        <v>2.55205</v>
      </c>
      <c r="G488" s="43">
        <f>C488+'услуги по передаче 2 полугодие '!$E$13</f>
        <v>3.09803</v>
      </c>
      <c r="H488" s="43">
        <f>C488+'услуги по передаче 2 полугодие '!$F$13</f>
        <v>3.29282</v>
      </c>
      <c r="I488" s="43">
        <f>C488+'услуги по передаче 2 полугодие '!$G$13</f>
        <v>3.8699</v>
      </c>
      <c r="J488" s="3">
        <f>C488+'услуги по передаче 2 полугодие '!$H$13</f>
        <v>1.55853</v>
      </c>
    </row>
    <row r="489" spans="1:10" ht="12.75">
      <c r="A489" s="31">
        <v>40836</v>
      </c>
      <c r="B489" s="29">
        <v>14</v>
      </c>
      <c r="C489" s="41">
        <f>октябрь!C511/1000</f>
        <v>1.14807</v>
      </c>
      <c r="D489" s="41">
        <f>октябрь!D511/1000</f>
        <v>0</v>
      </c>
      <c r="E489" s="41">
        <f>октябрь!E511/1000</f>
        <v>0.12492</v>
      </c>
      <c r="F489" s="43">
        <f>C489+'услуги по передаче 2 полугодие '!$D$13</f>
        <v>2.5471199999999996</v>
      </c>
      <c r="G489" s="43">
        <f>C489+'услуги по передаче 2 полугодие '!$E$13</f>
        <v>3.0930999999999997</v>
      </c>
      <c r="H489" s="43">
        <f>C489+'услуги по передаче 2 полугодие '!$F$13</f>
        <v>3.28789</v>
      </c>
      <c r="I489" s="43">
        <f>C489+'услуги по передаче 2 полугодие '!$G$13</f>
        <v>3.8649699999999996</v>
      </c>
      <c r="J489" s="3">
        <f>C489+'услуги по передаче 2 полугодие '!$H$13</f>
        <v>1.5535999999999999</v>
      </c>
    </row>
    <row r="490" spans="1:10" ht="12.75">
      <c r="A490" s="31">
        <v>40836</v>
      </c>
      <c r="B490" s="29">
        <v>15</v>
      </c>
      <c r="C490" s="41">
        <f>октябрь!C512/1000</f>
        <v>1.14101</v>
      </c>
      <c r="D490" s="41">
        <f>октябрь!D512/1000</f>
        <v>0</v>
      </c>
      <c r="E490" s="41">
        <f>октябрь!E512/1000</f>
        <v>0.10442</v>
      </c>
      <c r="F490" s="43">
        <f>C490+'услуги по передаче 2 полугодие '!$D$13</f>
        <v>2.54006</v>
      </c>
      <c r="G490" s="43">
        <f>C490+'услуги по передаче 2 полугодие '!$E$13</f>
        <v>3.08604</v>
      </c>
      <c r="H490" s="43">
        <f>C490+'услуги по передаче 2 полугодие '!$F$13</f>
        <v>3.28083</v>
      </c>
      <c r="I490" s="43">
        <f>C490+'услуги по передаче 2 полугодие '!$G$13</f>
        <v>3.85791</v>
      </c>
      <c r="J490" s="3">
        <f>C490+'услуги по передаче 2 полугодие '!$H$13</f>
        <v>1.54654</v>
      </c>
    </row>
    <row r="491" spans="1:10" ht="12.75">
      <c r="A491" s="31">
        <v>40836</v>
      </c>
      <c r="B491" s="29">
        <v>16</v>
      </c>
      <c r="C491" s="41">
        <f>октябрь!C513/1000</f>
        <v>1.14458</v>
      </c>
      <c r="D491" s="41">
        <f>октябрь!D513/1000</f>
        <v>0</v>
      </c>
      <c r="E491" s="41">
        <f>октябрь!E513/1000</f>
        <v>0.05238</v>
      </c>
      <c r="F491" s="43">
        <f>C491+'услуги по передаче 2 полугодие '!$D$13</f>
        <v>2.54363</v>
      </c>
      <c r="G491" s="43">
        <f>C491+'услуги по передаче 2 полугодие '!$E$13</f>
        <v>3.08961</v>
      </c>
      <c r="H491" s="43">
        <f>C491+'услуги по передаче 2 полугодие '!$F$13</f>
        <v>3.2843999999999998</v>
      </c>
      <c r="I491" s="43">
        <f>C491+'услуги по передаче 2 полугодие '!$G$13</f>
        <v>3.86148</v>
      </c>
      <c r="J491" s="3">
        <f>C491+'услуги по передаче 2 полугодие '!$H$13</f>
        <v>1.5501099999999999</v>
      </c>
    </row>
    <row r="492" spans="1:10" ht="12.75">
      <c r="A492" s="31">
        <v>40836</v>
      </c>
      <c r="B492" s="29">
        <v>17</v>
      </c>
      <c r="C492" s="41">
        <f>октябрь!C514/1000</f>
        <v>1.13745</v>
      </c>
      <c r="D492" s="41">
        <f>октябрь!D514/1000</f>
        <v>0</v>
      </c>
      <c r="E492" s="41">
        <f>октябрь!E514/1000</f>
        <v>0.007549999999999999</v>
      </c>
      <c r="F492" s="43">
        <f>C492+'услуги по передаче 2 полугодие '!$D$13</f>
        <v>2.5365</v>
      </c>
      <c r="G492" s="43">
        <f>C492+'услуги по передаче 2 полугодие '!$E$13</f>
        <v>3.0824800000000003</v>
      </c>
      <c r="H492" s="43">
        <f>C492+'услуги по передаче 2 полугодие '!$F$13</f>
        <v>3.2772699999999997</v>
      </c>
      <c r="I492" s="43">
        <f>C492+'услуги по передаче 2 полугодие '!$G$13</f>
        <v>3.85435</v>
      </c>
      <c r="J492" s="3">
        <f>C492+'услуги по передаче 2 полугодие '!$H$13</f>
        <v>1.54298</v>
      </c>
    </row>
    <row r="493" spans="1:10" ht="12.75">
      <c r="A493" s="31">
        <v>40836</v>
      </c>
      <c r="B493" s="29">
        <v>18</v>
      </c>
      <c r="C493" s="41">
        <f>октябрь!C515/1000</f>
        <v>1.18922</v>
      </c>
      <c r="D493" s="41">
        <f>октябрь!D515/1000</f>
        <v>0.0389</v>
      </c>
      <c r="E493" s="41">
        <f>октябрь!E515/1000</f>
        <v>0</v>
      </c>
      <c r="F493" s="43">
        <f>C493+'услуги по передаче 2 полугодие '!$D$13</f>
        <v>2.5882699999999996</v>
      </c>
      <c r="G493" s="43">
        <f>C493+'услуги по передаче 2 полугодие '!$E$13</f>
        <v>3.1342499999999998</v>
      </c>
      <c r="H493" s="43">
        <f>C493+'услуги по передаче 2 полугодие '!$F$13</f>
        <v>3.32904</v>
      </c>
      <c r="I493" s="43">
        <f>C493+'услуги по передаче 2 полугодие '!$G$13</f>
        <v>3.9061199999999996</v>
      </c>
      <c r="J493" s="3">
        <f>C493+'услуги по передаче 2 полугодие '!$H$13</f>
        <v>1.59475</v>
      </c>
    </row>
    <row r="494" spans="1:10" ht="12.75">
      <c r="A494" s="31">
        <v>40836</v>
      </c>
      <c r="B494" s="29">
        <v>19</v>
      </c>
      <c r="C494" s="41">
        <f>октябрь!C516/1000</f>
        <v>1.22651</v>
      </c>
      <c r="D494" s="41">
        <f>октябрь!D516/1000</f>
        <v>0.01217</v>
      </c>
      <c r="E494" s="41">
        <f>октябрь!E516/1000</f>
        <v>0</v>
      </c>
      <c r="F494" s="43">
        <f>C494+'услуги по передаче 2 полугодие '!$D$13</f>
        <v>2.62556</v>
      </c>
      <c r="G494" s="43">
        <f>C494+'услуги по передаче 2 полугодие '!$E$13</f>
        <v>3.1715400000000002</v>
      </c>
      <c r="H494" s="43">
        <f>C494+'услуги по передаче 2 полугодие '!$F$13</f>
        <v>3.3663299999999996</v>
      </c>
      <c r="I494" s="43">
        <f>C494+'услуги по передаче 2 полугодие '!$G$13</f>
        <v>3.94341</v>
      </c>
      <c r="J494" s="3">
        <f>C494+'услуги по передаче 2 полугодие '!$H$13</f>
        <v>1.63204</v>
      </c>
    </row>
    <row r="495" spans="1:10" ht="12.75">
      <c r="A495" s="31">
        <v>40836</v>
      </c>
      <c r="B495" s="29">
        <v>20</v>
      </c>
      <c r="C495" s="41">
        <f>октябрь!C517/1000</f>
        <v>1.22335</v>
      </c>
      <c r="D495" s="41">
        <f>октябрь!D517/1000</f>
        <v>0.01095</v>
      </c>
      <c r="E495" s="41">
        <f>октябрь!E517/1000</f>
        <v>0</v>
      </c>
      <c r="F495" s="43">
        <f>C495+'услуги по передаче 2 полугодие '!$D$13</f>
        <v>2.6224</v>
      </c>
      <c r="G495" s="43">
        <f>C495+'услуги по передаче 2 полугодие '!$E$13</f>
        <v>3.16838</v>
      </c>
      <c r="H495" s="43">
        <f>C495+'услуги по передаче 2 полугодие '!$F$13</f>
        <v>3.3631699999999998</v>
      </c>
      <c r="I495" s="43">
        <f>C495+'услуги по передаче 2 полугодие '!$G$13</f>
        <v>3.94025</v>
      </c>
      <c r="J495" s="3">
        <f>C495+'услуги по передаче 2 полугодие '!$H$13</f>
        <v>1.6288799999999999</v>
      </c>
    </row>
    <row r="496" spans="1:10" ht="12.75">
      <c r="A496" s="31">
        <v>40836</v>
      </c>
      <c r="B496" s="29">
        <v>21</v>
      </c>
      <c r="C496" s="41">
        <f>октябрь!C518/1000</f>
        <v>1.217</v>
      </c>
      <c r="D496" s="41">
        <f>октябрь!D518/1000</f>
        <v>0</v>
      </c>
      <c r="E496" s="41">
        <f>октябрь!E518/1000</f>
        <v>0.02548</v>
      </c>
      <c r="F496" s="43">
        <f>C496+'услуги по передаче 2 полугодие '!$D$13</f>
        <v>2.61605</v>
      </c>
      <c r="G496" s="43">
        <f>C496+'услуги по передаче 2 полугодие '!$E$13</f>
        <v>3.16203</v>
      </c>
      <c r="H496" s="43">
        <f>C496+'услуги по передаче 2 полугодие '!$F$13</f>
        <v>3.35682</v>
      </c>
      <c r="I496" s="43">
        <f>C496+'услуги по передаче 2 полугодие '!$G$13</f>
        <v>3.9339</v>
      </c>
      <c r="J496" s="3">
        <f>C496+'услуги по передаче 2 полугодие '!$H$13</f>
        <v>1.62253</v>
      </c>
    </row>
    <row r="497" spans="1:10" ht="12.75">
      <c r="A497" s="31">
        <v>40836</v>
      </c>
      <c r="B497" s="29">
        <v>22</v>
      </c>
      <c r="C497" s="41">
        <f>октябрь!C519/1000</f>
        <v>1.16604</v>
      </c>
      <c r="D497" s="41">
        <f>октябрь!D519/1000</f>
        <v>0</v>
      </c>
      <c r="E497" s="41">
        <f>октябрь!E519/1000</f>
        <v>0.04097</v>
      </c>
      <c r="F497" s="43">
        <f>C497+'услуги по передаче 2 полугодие '!$D$13</f>
        <v>2.5650899999999996</v>
      </c>
      <c r="G497" s="43">
        <f>C497+'услуги по передаче 2 полугодие '!$E$13</f>
        <v>3.11107</v>
      </c>
      <c r="H497" s="43">
        <f>C497+'услуги по передаче 2 полугодие '!$F$13</f>
        <v>3.30586</v>
      </c>
      <c r="I497" s="43">
        <f>C497+'услуги по передаче 2 полугодие '!$G$13</f>
        <v>3.8829399999999996</v>
      </c>
      <c r="J497" s="3">
        <f>C497+'услуги по передаче 2 полугодие '!$H$13</f>
        <v>1.57157</v>
      </c>
    </row>
    <row r="498" spans="1:10" ht="12.75">
      <c r="A498" s="31">
        <v>40836</v>
      </c>
      <c r="B498" s="29">
        <v>23</v>
      </c>
      <c r="C498" s="41">
        <f>октябрь!C520/1000</f>
        <v>1.07742</v>
      </c>
      <c r="D498" s="41">
        <f>октябрь!D520/1000</f>
        <v>0</v>
      </c>
      <c r="E498" s="41">
        <f>октябрь!E520/1000</f>
        <v>0.1093</v>
      </c>
      <c r="F498" s="43">
        <f>C498+'услуги по передаче 2 полугодие '!$D$13</f>
        <v>2.47647</v>
      </c>
      <c r="G498" s="43">
        <f>C498+'услуги по передаче 2 полугодие '!$E$13</f>
        <v>3.02245</v>
      </c>
      <c r="H498" s="43">
        <f>C498+'услуги по передаче 2 полугодие '!$F$13</f>
        <v>3.21724</v>
      </c>
      <c r="I498" s="43">
        <f>C498+'услуги по передаче 2 полугодие '!$G$13</f>
        <v>3.79432</v>
      </c>
      <c r="J498" s="3">
        <f>C498+'услуги по передаче 2 полугодие '!$H$13</f>
        <v>1.48295</v>
      </c>
    </row>
    <row r="499" spans="1:10" ht="12.75">
      <c r="A499" s="31">
        <v>40837</v>
      </c>
      <c r="B499" s="29">
        <v>0</v>
      </c>
      <c r="C499" s="41">
        <f>октябрь!C521/1000</f>
        <v>0.91539</v>
      </c>
      <c r="D499" s="41">
        <f>октябрь!D521/1000</f>
        <v>0</v>
      </c>
      <c r="E499" s="41">
        <f>октябрь!E521/1000</f>
        <v>0.03676</v>
      </c>
      <c r="F499" s="43">
        <f>C499+'услуги по передаче 2 полугодие '!$D$13</f>
        <v>2.31444</v>
      </c>
      <c r="G499" s="43">
        <f>C499+'услуги по передаче 2 полугодие '!$E$13</f>
        <v>2.86042</v>
      </c>
      <c r="H499" s="43">
        <f>C499+'услуги по передаче 2 полугодие '!$F$13</f>
        <v>3.0552099999999998</v>
      </c>
      <c r="I499" s="43">
        <f>C499+'услуги по передаче 2 полугодие '!$G$13</f>
        <v>3.63229</v>
      </c>
      <c r="J499" s="3">
        <f>C499+'услуги по передаче 2 полугодие '!$H$13</f>
        <v>1.32092</v>
      </c>
    </row>
    <row r="500" spans="1:10" ht="12.75">
      <c r="A500" s="31">
        <v>40837</v>
      </c>
      <c r="B500" s="29">
        <v>1</v>
      </c>
      <c r="C500" s="41">
        <f>октябрь!C522/1000</f>
        <v>0.8858400000000001</v>
      </c>
      <c r="D500" s="41">
        <f>октябрь!D522/1000</f>
        <v>0</v>
      </c>
      <c r="E500" s="41">
        <f>октябрь!E522/1000</f>
        <v>0.12059</v>
      </c>
      <c r="F500" s="43">
        <f>C500+'услуги по передаче 2 полугодие '!$D$13</f>
        <v>2.28489</v>
      </c>
      <c r="G500" s="43">
        <f>C500+'услуги по передаче 2 полугодие '!$E$13</f>
        <v>2.83087</v>
      </c>
      <c r="H500" s="43">
        <f>C500+'услуги по передаче 2 полугодие '!$F$13</f>
        <v>3.02566</v>
      </c>
      <c r="I500" s="43">
        <f>C500+'услуги по передаче 2 полугодие '!$G$13</f>
        <v>3.60274</v>
      </c>
      <c r="J500" s="3">
        <f>C500+'услуги по передаче 2 полугодие '!$H$13</f>
        <v>1.2913700000000001</v>
      </c>
    </row>
    <row r="501" spans="1:10" ht="12.75">
      <c r="A501" s="31">
        <v>40837</v>
      </c>
      <c r="B501" s="29">
        <v>2</v>
      </c>
      <c r="C501" s="41">
        <f>октябрь!C523/1000</f>
        <v>0.79202</v>
      </c>
      <c r="D501" s="41">
        <f>октябрь!D523/1000</f>
        <v>0</v>
      </c>
      <c r="E501" s="41">
        <f>октябрь!E523/1000</f>
        <v>0.13907</v>
      </c>
      <c r="F501" s="43">
        <f>C501+'услуги по передаче 2 полугодие '!$D$13</f>
        <v>2.19107</v>
      </c>
      <c r="G501" s="43">
        <f>C501+'услуги по передаче 2 полугодие '!$E$13</f>
        <v>2.73705</v>
      </c>
      <c r="H501" s="43">
        <f>C501+'услуги по передаче 2 полугодие '!$F$13</f>
        <v>2.93184</v>
      </c>
      <c r="I501" s="43">
        <f>C501+'услуги по передаче 2 полугодие '!$G$13</f>
        <v>3.50892</v>
      </c>
      <c r="J501" s="3">
        <f>C501+'услуги по передаче 2 полугодие '!$H$13</f>
        <v>1.19755</v>
      </c>
    </row>
    <row r="502" spans="1:10" ht="12.75">
      <c r="A502" s="31">
        <v>40837</v>
      </c>
      <c r="B502" s="29">
        <v>3</v>
      </c>
      <c r="C502" s="41">
        <f>октябрь!C524/1000</f>
        <v>0.72857</v>
      </c>
      <c r="D502" s="41">
        <f>октябрь!D524/1000</f>
        <v>0</v>
      </c>
      <c r="E502" s="41">
        <f>октябрь!E524/1000</f>
        <v>0.09788</v>
      </c>
      <c r="F502" s="43">
        <f>C502+'услуги по передаче 2 полугодие '!$D$13</f>
        <v>2.12762</v>
      </c>
      <c r="G502" s="43">
        <f>C502+'услуги по передаче 2 полугодие '!$E$13</f>
        <v>2.6736</v>
      </c>
      <c r="H502" s="43">
        <f>C502+'услуги по передаче 2 полугодие '!$F$13</f>
        <v>2.8683899999999998</v>
      </c>
      <c r="I502" s="43">
        <f>C502+'услуги по передаче 2 полугодие '!$G$13</f>
        <v>3.44547</v>
      </c>
      <c r="J502" s="3">
        <f>C502+'услуги по передаче 2 полугодие '!$H$13</f>
        <v>1.1341</v>
      </c>
    </row>
    <row r="503" spans="1:10" ht="12.75">
      <c r="A503" s="31">
        <v>40837</v>
      </c>
      <c r="B503" s="29">
        <v>4</v>
      </c>
      <c r="C503" s="41">
        <f>октябрь!C525/1000</f>
        <v>0.71774</v>
      </c>
      <c r="D503" s="41">
        <f>октябрь!D525/1000</f>
        <v>0</v>
      </c>
      <c r="E503" s="41">
        <f>октябрь!E525/1000</f>
        <v>0.025920000000000002</v>
      </c>
      <c r="F503" s="43">
        <f>C503+'услуги по передаче 2 полугодие '!$D$13</f>
        <v>2.11679</v>
      </c>
      <c r="G503" s="43">
        <f>C503+'услуги по передаче 2 полугодие '!$E$13</f>
        <v>2.66277</v>
      </c>
      <c r="H503" s="43">
        <f>C503+'услуги по передаче 2 полугодие '!$F$13</f>
        <v>2.85756</v>
      </c>
      <c r="I503" s="43">
        <f>C503+'услуги по передаче 2 полугодие '!$G$13</f>
        <v>3.43464</v>
      </c>
      <c r="J503" s="3">
        <f>C503+'услуги по передаче 2 полугодие '!$H$13</f>
        <v>1.12327</v>
      </c>
    </row>
    <row r="504" spans="1:10" ht="12.75">
      <c r="A504" s="31">
        <v>40837</v>
      </c>
      <c r="B504" s="29">
        <v>5</v>
      </c>
      <c r="C504" s="41">
        <f>октябрь!C526/1000</f>
        <v>0.74928</v>
      </c>
      <c r="D504" s="41">
        <f>октябрь!D526/1000</f>
        <v>0.12549</v>
      </c>
      <c r="E504" s="41">
        <f>октябрь!E526/1000</f>
        <v>0</v>
      </c>
      <c r="F504" s="43">
        <f>C504+'услуги по передаче 2 полугодие '!$D$13</f>
        <v>2.1483299999999996</v>
      </c>
      <c r="G504" s="43">
        <f>C504+'услуги по передаче 2 полугодие '!$E$13</f>
        <v>2.6943099999999998</v>
      </c>
      <c r="H504" s="43">
        <f>C504+'услуги по передаче 2 полугодие '!$F$13</f>
        <v>2.8891</v>
      </c>
      <c r="I504" s="43">
        <f>C504+'услуги по передаче 2 полугодие '!$G$13</f>
        <v>3.4661799999999996</v>
      </c>
      <c r="J504" s="3">
        <f>C504+'услуги по передаче 2 полугодие '!$H$13</f>
        <v>1.15481</v>
      </c>
    </row>
    <row r="505" spans="1:10" ht="12.75">
      <c r="A505" s="31">
        <v>40837</v>
      </c>
      <c r="B505" s="29">
        <v>6</v>
      </c>
      <c r="C505" s="41">
        <f>октябрь!C527/1000</f>
        <v>0.77449</v>
      </c>
      <c r="D505" s="41">
        <f>октябрь!D527/1000</f>
        <v>0.11955</v>
      </c>
      <c r="E505" s="41">
        <f>октябрь!E527/1000</f>
        <v>0</v>
      </c>
      <c r="F505" s="43">
        <f>C505+'услуги по передаче 2 полугодие '!$D$13</f>
        <v>2.17354</v>
      </c>
      <c r="G505" s="43">
        <f>C505+'услуги по передаче 2 полугодие '!$E$13</f>
        <v>2.71952</v>
      </c>
      <c r="H505" s="43">
        <f>C505+'услуги по передаче 2 полугодие '!$F$13</f>
        <v>2.91431</v>
      </c>
      <c r="I505" s="43">
        <f>C505+'услуги по передаче 2 полугодие '!$G$13</f>
        <v>3.49139</v>
      </c>
      <c r="J505" s="3">
        <f>C505+'услуги по передаче 2 полугодие '!$H$13</f>
        <v>1.18002</v>
      </c>
    </row>
    <row r="506" spans="1:10" ht="12.75">
      <c r="A506" s="31">
        <v>40837</v>
      </c>
      <c r="B506" s="29">
        <v>7</v>
      </c>
      <c r="C506" s="41">
        <f>октябрь!C528/1000</f>
        <v>0.87652</v>
      </c>
      <c r="D506" s="41">
        <f>октябрь!D528/1000</f>
        <v>0.01875</v>
      </c>
      <c r="E506" s="41">
        <f>октябрь!E528/1000</f>
        <v>0</v>
      </c>
      <c r="F506" s="43">
        <f>C506+'услуги по передаче 2 полугодие '!$D$13</f>
        <v>2.27557</v>
      </c>
      <c r="G506" s="43">
        <f>C506+'услуги по передаче 2 полугодие '!$E$13</f>
        <v>2.8215500000000002</v>
      </c>
      <c r="H506" s="43">
        <f>C506+'услуги по передаче 2 полугодие '!$F$13</f>
        <v>3.0163399999999996</v>
      </c>
      <c r="I506" s="43">
        <f>C506+'услуги по передаче 2 полугодие '!$G$13</f>
        <v>3.59342</v>
      </c>
      <c r="J506" s="3">
        <f>C506+'услуги по передаче 2 полугодие '!$H$13</f>
        <v>1.28205</v>
      </c>
    </row>
    <row r="507" spans="1:10" ht="12.75">
      <c r="A507" s="31">
        <v>40837</v>
      </c>
      <c r="B507" s="29">
        <v>8</v>
      </c>
      <c r="C507" s="41">
        <f>октябрь!C529/1000</f>
        <v>0.92398</v>
      </c>
      <c r="D507" s="41">
        <f>октябрь!D529/1000</f>
        <v>0.03915999999999999</v>
      </c>
      <c r="E507" s="41">
        <f>октябрь!E529/1000</f>
        <v>0</v>
      </c>
      <c r="F507" s="43">
        <f>C507+'услуги по передаче 2 полугодие '!$D$13</f>
        <v>2.32303</v>
      </c>
      <c r="G507" s="43">
        <f>C507+'услуги по передаче 2 полугодие '!$E$13</f>
        <v>2.8690100000000003</v>
      </c>
      <c r="H507" s="43">
        <f>C507+'услуги по передаче 2 полугодие '!$F$13</f>
        <v>3.0637999999999996</v>
      </c>
      <c r="I507" s="43">
        <f>C507+'услуги по передаче 2 полугодие '!$G$13</f>
        <v>3.64088</v>
      </c>
      <c r="J507" s="3">
        <f>C507+'услуги по передаче 2 полугодие '!$H$13</f>
        <v>1.32951</v>
      </c>
    </row>
    <row r="508" spans="1:10" ht="12.75">
      <c r="A508" s="31">
        <v>40837</v>
      </c>
      <c r="B508" s="29">
        <v>9</v>
      </c>
      <c r="C508" s="41">
        <f>октябрь!C530/1000</f>
        <v>1.0453599999999998</v>
      </c>
      <c r="D508" s="41">
        <f>октябрь!D530/1000</f>
        <v>0.00041</v>
      </c>
      <c r="E508" s="41">
        <f>октябрь!E530/1000</f>
        <v>0.00269</v>
      </c>
      <c r="F508" s="43">
        <f>C508+'услуги по передаче 2 полугодие '!$D$13</f>
        <v>2.4444099999999995</v>
      </c>
      <c r="G508" s="43">
        <f>C508+'услуги по передаче 2 полугодие '!$E$13</f>
        <v>2.9903899999999997</v>
      </c>
      <c r="H508" s="43">
        <f>C508+'услуги по передаче 2 полугодие '!$F$13</f>
        <v>3.18518</v>
      </c>
      <c r="I508" s="43">
        <f>C508+'услуги по передаче 2 полугодие '!$G$13</f>
        <v>3.7622599999999995</v>
      </c>
      <c r="J508" s="3">
        <f>C508+'услуги по передаче 2 полугодие '!$H$13</f>
        <v>1.4508899999999998</v>
      </c>
    </row>
    <row r="509" spans="1:10" ht="12.75">
      <c r="A509" s="31">
        <v>40837</v>
      </c>
      <c r="B509" s="29">
        <v>10</v>
      </c>
      <c r="C509" s="41">
        <f>октябрь!C531/1000</f>
        <v>1.08934</v>
      </c>
      <c r="D509" s="41">
        <f>октябрь!D531/1000</f>
        <v>0</v>
      </c>
      <c r="E509" s="41">
        <f>октябрь!E531/1000</f>
        <v>0.10862000000000001</v>
      </c>
      <c r="F509" s="43">
        <f>C509+'услуги по передаче 2 полугодие '!$D$13</f>
        <v>2.48839</v>
      </c>
      <c r="G509" s="43">
        <f>C509+'услуги по передаче 2 полугодие '!$E$13</f>
        <v>3.03437</v>
      </c>
      <c r="H509" s="43">
        <f>C509+'услуги по передаче 2 полугодие '!$F$13</f>
        <v>3.22916</v>
      </c>
      <c r="I509" s="43">
        <f>C509+'услуги по передаче 2 полугодие '!$G$13</f>
        <v>3.80624</v>
      </c>
      <c r="J509" s="3">
        <f>C509+'услуги по передаче 2 полугодие '!$H$13</f>
        <v>1.49487</v>
      </c>
    </row>
    <row r="510" spans="1:10" ht="12.75">
      <c r="A510" s="31">
        <v>40837</v>
      </c>
      <c r="B510" s="29">
        <v>11</v>
      </c>
      <c r="C510" s="41">
        <f>октябрь!C532/1000</f>
        <v>1.09924</v>
      </c>
      <c r="D510" s="41">
        <f>октябрь!D532/1000</f>
        <v>0</v>
      </c>
      <c r="E510" s="41">
        <f>октябрь!E532/1000</f>
        <v>0.13072</v>
      </c>
      <c r="F510" s="43">
        <f>C510+'услуги по передаче 2 полугодие '!$D$13</f>
        <v>2.49829</v>
      </c>
      <c r="G510" s="43">
        <f>C510+'услуги по передаче 2 полугодие '!$E$13</f>
        <v>3.04427</v>
      </c>
      <c r="H510" s="43">
        <f>C510+'услуги по передаче 2 полугодие '!$F$13</f>
        <v>3.23906</v>
      </c>
      <c r="I510" s="43">
        <f>C510+'услуги по передаче 2 полугодие '!$G$13</f>
        <v>3.81614</v>
      </c>
      <c r="J510" s="3">
        <f>C510+'услуги по передаче 2 полугодие '!$H$13</f>
        <v>1.50477</v>
      </c>
    </row>
    <row r="511" spans="1:10" ht="12.75">
      <c r="A511" s="31">
        <v>40837</v>
      </c>
      <c r="B511" s="29">
        <v>12</v>
      </c>
      <c r="C511" s="41">
        <f>октябрь!C533/1000</f>
        <v>1.09121</v>
      </c>
      <c r="D511" s="41">
        <f>октябрь!D533/1000</f>
        <v>0</v>
      </c>
      <c r="E511" s="41">
        <f>октябрь!E533/1000</f>
        <v>0.17543999999999998</v>
      </c>
      <c r="F511" s="43">
        <f>C511+'услуги по передаче 2 полугодие '!$D$13</f>
        <v>2.49026</v>
      </c>
      <c r="G511" s="43">
        <f>C511+'услуги по передаче 2 полугодие '!$E$13</f>
        <v>3.0362400000000003</v>
      </c>
      <c r="H511" s="43">
        <f>C511+'услуги по передаче 2 полугодие '!$F$13</f>
        <v>3.2310299999999996</v>
      </c>
      <c r="I511" s="43">
        <f>C511+'услуги по передаче 2 полугодие '!$G$13</f>
        <v>3.80811</v>
      </c>
      <c r="J511" s="3">
        <f>C511+'услуги по передаче 2 полугодие '!$H$13</f>
        <v>1.49674</v>
      </c>
    </row>
    <row r="512" spans="1:10" ht="12.75">
      <c r="A512" s="31">
        <v>40837</v>
      </c>
      <c r="B512" s="29">
        <v>13</v>
      </c>
      <c r="C512" s="41">
        <f>октябрь!C534/1000</f>
        <v>1.0872</v>
      </c>
      <c r="D512" s="41">
        <f>октябрь!D534/1000</f>
        <v>0</v>
      </c>
      <c r="E512" s="41">
        <f>октябрь!E534/1000</f>
        <v>0.16763</v>
      </c>
      <c r="F512" s="43">
        <f>C512+'услуги по передаче 2 полугодие '!$D$13</f>
        <v>2.48625</v>
      </c>
      <c r="G512" s="43">
        <f>C512+'услуги по передаче 2 полугодие '!$E$13</f>
        <v>3.03223</v>
      </c>
      <c r="H512" s="43">
        <f>C512+'услуги по передаче 2 полугодие '!$F$13</f>
        <v>3.2270199999999996</v>
      </c>
      <c r="I512" s="43">
        <f>C512+'услуги по передаче 2 полугодие '!$G$13</f>
        <v>3.8041</v>
      </c>
      <c r="J512" s="3">
        <f>C512+'услуги по передаче 2 полугодие '!$H$13</f>
        <v>1.49273</v>
      </c>
    </row>
    <row r="513" spans="1:10" ht="12.75">
      <c r="A513" s="31">
        <v>40837</v>
      </c>
      <c r="B513" s="29">
        <v>14</v>
      </c>
      <c r="C513" s="41">
        <f>октябрь!C535/1000</f>
        <v>1.08086</v>
      </c>
      <c r="D513" s="41">
        <f>октябрь!D535/1000</f>
        <v>0</v>
      </c>
      <c r="E513" s="41">
        <f>октябрь!E535/1000</f>
        <v>0.12997</v>
      </c>
      <c r="F513" s="43">
        <f>C513+'услуги по передаче 2 полугодие '!$D$13</f>
        <v>2.47991</v>
      </c>
      <c r="G513" s="43">
        <f>C513+'услуги по передаче 2 полугодие '!$E$13</f>
        <v>3.02589</v>
      </c>
      <c r="H513" s="43">
        <f>C513+'услуги по передаче 2 полугодие '!$F$13</f>
        <v>3.2206799999999998</v>
      </c>
      <c r="I513" s="43">
        <f>C513+'услуги по передаче 2 полугодие '!$G$13</f>
        <v>3.79776</v>
      </c>
      <c r="J513" s="3">
        <f>C513+'услуги по передаче 2 полугодие '!$H$13</f>
        <v>1.4863899999999999</v>
      </c>
    </row>
    <row r="514" spans="1:10" ht="12.75">
      <c r="A514" s="31">
        <v>40837</v>
      </c>
      <c r="B514" s="29">
        <v>15</v>
      </c>
      <c r="C514" s="41">
        <f>октябрь!C536/1000</f>
        <v>1.07402</v>
      </c>
      <c r="D514" s="41">
        <f>октябрь!D536/1000</f>
        <v>0</v>
      </c>
      <c r="E514" s="41">
        <f>октябрь!E536/1000</f>
        <v>0.11045999999999999</v>
      </c>
      <c r="F514" s="43">
        <f>C514+'услуги по передаче 2 полугодие '!$D$13</f>
        <v>2.47307</v>
      </c>
      <c r="G514" s="43">
        <f>C514+'услуги по передаче 2 полугодие '!$E$13</f>
        <v>3.01905</v>
      </c>
      <c r="H514" s="43">
        <f>C514+'услуги по передаче 2 полугодие '!$F$13</f>
        <v>3.21384</v>
      </c>
      <c r="I514" s="43">
        <f>C514+'услуги по передаче 2 полугодие '!$G$13</f>
        <v>3.79092</v>
      </c>
      <c r="J514" s="3">
        <f>C514+'услуги по передаче 2 полугодие '!$H$13</f>
        <v>1.47955</v>
      </c>
    </row>
    <row r="515" spans="1:10" ht="12.75">
      <c r="A515" s="31">
        <v>40837</v>
      </c>
      <c r="B515" s="29">
        <v>16</v>
      </c>
      <c r="C515" s="41">
        <f>октябрь!C537/1000</f>
        <v>1.08676</v>
      </c>
      <c r="D515" s="41">
        <f>октябрь!D537/1000</f>
        <v>0</v>
      </c>
      <c r="E515" s="41">
        <f>октябрь!E537/1000</f>
        <v>0.03474</v>
      </c>
      <c r="F515" s="43">
        <f>C515+'услуги по передаче 2 полугодие '!$D$13</f>
        <v>2.48581</v>
      </c>
      <c r="G515" s="43">
        <f>C515+'услуги по передаче 2 полугодие '!$E$13</f>
        <v>3.03179</v>
      </c>
      <c r="H515" s="43">
        <f>C515+'услуги по передаче 2 полугодие '!$F$13</f>
        <v>3.22658</v>
      </c>
      <c r="I515" s="43">
        <f>C515+'услуги по передаче 2 полугодие '!$G$13</f>
        <v>3.80366</v>
      </c>
      <c r="J515" s="3">
        <f>C515+'услуги по передаче 2 полугодие '!$H$13</f>
        <v>1.49229</v>
      </c>
    </row>
    <row r="516" spans="1:10" ht="12.75">
      <c r="A516" s="31">
        <v>40837</v>
      </c>
      <c r="B516" s="29">
        <v>17</v>
      </c>
      <c r="C516" s="41">
        <f>октябрь!C538/1000</f>
        <v>1.10825</v>
      </c>
      <c r="D516" s="41">
        <f>октябрь!D538/1000</f>
        <v>0.01474</v>
      </c>
      <c r="E516" s="41">
        <f>октябрь!E538/1000</f>
        <v>0</v>
      </c>
      <c r="F516" s="43">
        <f>C516+'услуги по передаче 2 полугодие '!$D$13</f>
        <v>2.5073</v>
      </c>
      <c r="G516" s="43">
        <f>C516+'услуги по передаче 2 полугодие '!$E$13</f>
        <v>3.05328</v>
      </c>
      <c r="H516" s="43">
        <f>C516+'услуги по передаче 2 полугодие '!$F$13</f>
        <v>3.24807</v>
      </c>
      <c r="I516" s="43">
        <f>C516+'услуги по передаче 2 полугодие '!$G$13</f>
        <v>3.82515</v>
      </c>
      <c r="J516" s="3">
        <f>C516+'услуги по передаче 2 полугодие '!$H$13</f>
        <v>1.51378</v>
      </c>
    </row>
    <row r="517" spans="1:10" ht="12.75">
      <c r="A517" s="31">
        <v>40837</v>
      </c>
      <c r="B517" s="29">
        <v>18</v>
      </c>
      <c r="C517" s="41">
        <f>октябрь!C539/1000</f>
        <v>1.16378</v>
      </c>
      <c r="D517" s="41">
        <f>октябрь!D539/1000</f>
        <v>0.020300000000000002</v>
      </c>
      <c r="E517" s="41">
        <f>октябрь!E539/1000</f>
        <v>0</v>
      </c>
      <c r="F517" s="43">
        <f>C517+'услуги по передаче 2 полугодие '!$D$13</f>
        <v>2.56283</v>
      </c>
      <c r="G517" s="43">
        <f>C517+'услуги по передаче 2 полугодие '!$E$13</f>
        <v>3.10881</v>
      </c>
      <c r="H517" s="43">
        <f>C517+'услуги по передаче 2 полугодие '!$F$13</f>
        <v>3.3036</v>
      </c>
      <c r="I517" s="43">
        <f>C517+'услуги по передаче 2 полугодие '!$G$13</f>
        <v>3.88068</v>
      </c>
      <c r="J517" s="3">
        <f>C517+'услуги по передаче 2 полугодие '!$H$13</f>
        <v>1.56931</v>
      </c>
    </row>
    <row r="518" spans="1:10" ht="12.75">
      <c r="A518" s="31">
        <v>40837</v>
      </c>
      <c r="B518" s="29">
        <v>19</v>
      </c>
      <c r="C518" s="41">
        <f>октябрь!C540/1000</f>
        <v>1.22599</v>
      </c>
      <c r="D518" s="41">
        <f>октябрь!D540/1000</f>
        <v>0</v>
      </c>
      <c r="E518" s="41">
        <f>октябрь!E540/1000</f>
        <v>0.03179</v>
      </c>
      <c r="F518" s="43">
        <f>C518+'услуги по передаче 2 полугодие '!$D$13</f>
        <v>2.62504</v>
      </c>
      <c r="G518" s="43">
        <f>C518+'услуги по передаче 2 полугодие '!$E$13</f>
        <v>3.17102</v>
      </c>
      <c r="H518" s="43">
        <f>C518+'услуги по передаче 2 полугодие '!$F$13</f>
        <v>3.3658099999999997</v>
      </c>
      <c r="I518" s="43">
        <f>C518+'услуги по передаче 2 полугодие '!$G$13</f>
        <v>3.94289</v>
      </c>
      <c r="J518" s="3">
        <f>C518+'услуги по передаче 2 полугодие '!$H$13</f>
        <v>1.6315199999999999</v>
      </c>
    </row>
    <row r="519" spans="1:10" ht="12.75">
      <c r="A519" s="31">
        <v>40837</v>
      </c>
      <c r="B519" s="29">
        <v>20</v>
      </c>
      <c r="C519" s="41">
        <f>октябрь!C541/1000</f>
        <v>1.22285</v>
      </c>
      <c r="D519" s="41">
        <f>октябрь!D541/1000</f>
        <v>0</v>
      </c>
      <c r="E519" s="41">
        <f>октябрь!E541/1000</f>
        <v>0.04739</v>
      </c>
      <c r="F519" s="43">
        <f>C519+'услуги по передаче 2 полугодие '!$D$13</f>
        <v>2.6219</v>
      </c>
      <c r="G519" s="43">
        <f>C519+'услуги по передаче 2 полугодие '!$E$13</f>
        <v>3.1678800000000003</v>
      </c>
      <c r="H519" s="43">
        <f>C519+'услуги по передаче 2 полугодие '!$F$13</f>
        <v>3.3626699999999996</v>
      </c>
      <c r="I519" s="43">
        <f>C519+'услуги по передаче 2 полугодие '!$G$13</f>
        <v>3.93975</v>
      </c>
      <c r="J519" s="3">
        <f>C519+'услуги по передаче 2 полугодие '!$H$13</f>
        <v>1.62838</v>
      </c>
    </row>
    <row r="520" spans="1:10" ht="12.75">
      <c r="A520" s="31">
        <v>40837</v>
      </c>
      <c r="B520" s="29">
        <v>21</v>
      </c>
      <c r="C520" s="41">
        <f>октябрь!C542/1000</f>
        <v>1.1696199999999999</v>
      </c>
      <c r="D520" s="41">
        <f>октябрь!D542/1000</f>
        <v>0</v>
      </c>
      <c r="E520" s="41">
        <f>октябрь!E542/1000</f>
        <v>0.09777</v>
      </c>
      <c r="F520" s="43">
        <f>C520+'услуги по передаче 2 полугодие '!$D$13</f>
        <v>2.56867</v>
      </c>
      <c r="G520" s="43">
        <f>C520+'услуги по передаче 2 полугодие '!$E$13</f>
        <v>3.11465</v>
      </c>
      <c r="H520" s="43">
        <f>C520+'услуги по передаче 2 полугодие '!$F$13</f>
        <v>3.3094399999999995</v>
      </c>
      <c r="I520" s="43">
        <f>C520+'услуги по передаче 2 полугодие '!$G$13</f>
        <v>3.88652</v>
      </c>
      <c r="J520" s="3">
        <f>C520+'услуги по передаче 2 полугодие '!$H$13</f>
        <v>1.5751499999999998</v>
      </c>
    </row>
    <row r="521" spans="1:10" ht="12.75">
      <c r="A521" s="31">
        <v>40837</v>
      </c>
      <c r="B521" s="29">
        <v>22</v>
      </c>
      <c r="C521" s="41">
        <f>октябрь!C543/1000</f>
        <v>1.12327</v>
      </c>
      <c r="D521" s="41">
        <f>октябрь!D543/1000</f>
        <v>0</v>
      </c>
      <c r="E521" s="41">
        <f>октябрь!E543/1000</f>
        <v>0.1979</v>
      </c>
      <c r="F521" s="43">
        <f>C521+'услуги по передаче 2 полугодие '!$D$13</f>
        <v>2.5223199999999997</v>
      </c>
      <c r="G521" s="43">
        <f>C521+'услуги по передаче 2 полугодие '!$E$13</f>
        <v>3.0683</v>
      </c>
      <c r="H521" s="43">
        <f>C521+'услуги по передаче 2 полугодие '!$F$13</f>
        <v>3.26309</v>
      </c>
      <c r="I521" s="43">
        <f>C521+'услуги по передаче 2 полугодие '!$G$13</f>
        <v>3.8401699999999996</v>
      </c>
      <c r="J521" s="3">
        <f>C521+'услуги по передаче 2 полугодие '!$H$13</f>
        <v>1.5288</v>
      </c>
    </row>
    <row r="522" spans="1:10" ht="12.75">
      <c r="A522" s="31">
        <v>40837</v>
      </c>
      <c r="B522" s="29">
        <v>23</v>
      </c>
      <c r="C522" s="41">
        <f>октябрь!C544/1000</f>
        <v>0.97881</v>
      </c>
      <c r="D522" s="41">
        <f>октябрь!D544/1000</f>
        <v>0</v>
      </c>
      <c r="E522" s="41">
        <f>октябрь!E544/1000</f>
        <v>0.10339</v>
      </c>
      <c r="F522" s="43">
        <f>C522+'услуги по передаче 2 полугодие '!$D$13</f>
        <v>2.37786</v>
      </c>
      <c r="G522" s="43">
        <f>C522+'услуги по передаче 2 полугодие '!$E$13</f>
        <v>2.92384</v>
      </c>
      <c r="H522" s="43">
        <f>C522+'услуги по передаче 2 полугодие '!$F$13</f>
        <v>3.1186299999999996</v>
      </c>
      <c r="I522" s="43">
        <f>C522+'услуги по передаче 2 полугодие '!$G$13</f>
        <v>3.69571</v>
      </c>
      <c r="J522" s="3">
        <f>C522+'услуги по передаче 2 полугодие '!$H$13</f>
        <v>1.38434</v>
      </c>
    </row>
    <row r="523" spans="1:10" ht="12.75">
      <c r="A523" s="31">
        <v>40838</v>
      </c>
      <c r="B523" s="29">
        <v>0</v>
      </c>
      <c r="C523" s="41">
        <f>октябрь!C545/1000</f>
        <v>0.89075</v>
      </c>
      <c r="D523" s="41">
        <f>октябрь!D545/1000</f>
        <v>0</v>
      </c>
      <c r="E523" s="41">
        <f>октябрь!E545/1000</f>
        <v>0.90822</v>
      </c>
      <c r="F523" s="43">
        <f>C523+'услуги по передаче 2 полугодие '!$D$13</f>
        <v>2.2898</v>
      </c>
      <c r="G523" s="43">
        <f>C523+'услуги по передаче 2 полугодие '!$E$13</f>
        <v>2.83578</v>
      </c>
      <c r="H523" s="43">
        <f>C523+'услуги по передаче 2 полугодие '!$F$13</f>
        <v>3.03057</v>
      </c>
      <c r="I523" s="43">
        <f>C523+'услуги по передаче 2 полугодие '!$G$13</f>
        <v>3.60765</v>
      </c>
      <c r="J523" s="3">
        <f>C523+'услуги по передаче 2 полугодие '!$H$13</f>
        <v>1.29628</v>
      </c>
    </row>
    <row r="524" spans="1:10" ht="12.75">
      <c r="A524" s="31">
        <v>40838</v>
      </c>
      <c r="B524" s="29">
        <v>1</v>
      </c>
      <c r="C524" s="41">
        <f>октябрь!C546/1000</f>
        <v>0.74906</v>
      </c>
      <c r="D524" s="41">
        <f>октябрь!D546/1000</f>
        <v>0</v>
      </c>
      <c r="E524" s="41">
        <f>октябрь!E546/1000</f>
        <v>0.13752</v>
      </c>
      <c r="F524" s="43">
        <f>C524+'услуги по передаче 2 полугодие '!$D$13</f>
        <v>2.14811</v>
      </c>
      <c r="G524" s="43">
        <f>C524+'услуги по передаче 2 полугодие '!$E$13</f>
        <v>2.69409</v>
      </c>
      <c r="H524" s="43">
        <f>C524+'услуги по передаче 2 полугодие '!$F$13</f>
        <v>2.88888</v>
      </c>
      <c r="I524" s="43">
        <f>C524+'услуги по передаче 2 полугодие '!$G$13</f>
        <v>3.46596</v>
      </c>
      <c r="J524" s="3">
        <f>C524+'услуги по передаче 2 полугодие '!$H$13</f>
        <v>1.15459</v>
      </c>
    </row>
    <row r="525" spans="1:10" ht="12.75">
      <c r="A525" s="31">
        <v>40838</v>
      </c>
      <c r="B525" s="29">
        <v>2</v>
      </c>
      <c r="C525" s="41">
        <f>октябрь!C547/1000</f>
        <v>0.68292</v>
      </c>
      <c r="D525" s="41">
        <f>октябрь!D547/1000</f>
        <v>0</v>
      </c>
      <c r="E525" s="41">
        <f>октябрь!E547/1000</f>
        <v>0.10556</v>
      </c>
      <c r="F525" s="43">
        <f>C525+'услуги по передаче 2 полугодие '!$D$13</f>
        <v>2.08197</v>
      </c>
      <c r="G525" s="43">
        <f>C525+'услуги по передаче 2 полугодие '!$E$13</f>
        <v>2.6279500000000002</v>
      </c>
      <c r="H525" s="43">
        <f>C525+'услуги по передаче 2 полугодие '!$F$13</f>
        <v>2.8227399999999996</v>
      </c>
      <c r="I525" s="43">
        <f>C525+'услуги по передаче 2 полугодие '!$G$13</f>
        <v>3.39982</v>
      </c>
      <c r="J525" s="3">
        <f>C525+'услуги по передаче 2 полугодие '!$H$13</f>
        <v>1.08845</v>
      </c>
    </row>
    <row r="526" spans="1:10" ht="12.75">
      <c r="A526" s="31">
        <v>40838</v>
      </c>
      <c r="B526" s="29">
        <v>3</v>
      </c>
      <c r="C526" s="41">
        <f>октябрь!C548/1000</f>
        <v>0.67657</v>
      </c>
      <c r="D526" s="41">
        <f>октябрь!D548/1000</f>
        <v>0</v>
      </c>
      <c r="E526" s="41">
        <f>октябрь!E548/1000</f>
        <v>0.11137000000000001</v>
      </c>
      <c r="F526" s="43">
        <f>C526+'услуги по передаче 2 полугодие '!$D$13</f>
        <v>2.07562</v>
      </c>
      <c r="G526" s="43">
        <f>C526+'услуги по передаче 2 полугодие '!$E$13</f>
        <v>2.6216</v>
      </c>
      <c r="H526" s="43">
        <f>C526+'услуги по передаче 2 полугодие '!$F$13</f>
        <v>2.8163899999999997</v>
      </c>
      <c r="I526" s="43">
        <f>C526+'услуги по передаче 2 полугодие '!$G$13</f>
        <v>3.3934699999999998</v>
      </c>
      <c r="J526" s="3">
        <f>C526+'услуги по передаче 2 полугодие '!$H$13</f>
        <v>1.0821</v>
      </c>
    </row>
    <row r="527" spans="1:10" ht="12.75">
      <c r="A527" s="31">
        <v>40838</v>
      </c>
      <c r="B527" s="29">
        <v>4</v>
      </c>
      <c r="C527" s="41">
        <f>октябрь!C549/1000</f>
        <v>0.67902</v>
      </c>
      <c r="D527" s="41">
        <f>октябрь!D549/1000</f>
        <v>0</v>
      </c>
      <c r="E527" s="41">
        <f>октябрь!E549/1000</f>
        <v>0.03389</v>
      </c>
      <c r="F527" s="43">
        <f>C527+'услуги по передаче 2 полугодие '!$D$13</f>
        <v>2.07807</v>
      </c>
      <c r="G527" s="43">
        <f>C527+'услуги по передаче 2 полугодие '!$E$13</f>
        <v>2.62405</v>
      </c>
      <c r="H527" s="43">
        <f>C527+'услуги по передаче 2 полугодие '!$F$13</f>
        <v>2.81884</v>
      </c>
      <c r="I527" s="43">
        <f>C527+'услуги по передаче 2 полугодие '!$G$13</f>
        <v>3.39592</v>
      </c>
      <c r="J527" s="3">
        <f>C527+'услуги по передаче 2 полугодие '!$H$13</f>
        <v>1.08455</v>
      </c>
    </row>
    <row r="528" spans="1:10" ht="12.75">
      <c r="A528" s="31">
        <v>40838</v>
      </c>
      <c r="B528" s="29">
        <v>5</v>
      </c>
      <c r="C528" s="41">
        <f>октябрь!C550/1000</f>
        <v>0.79628</v>
      </c>
      <c r="D528" s="41">
        <f>октябрь!D550/1000</f>
        <v>0.05919</v>
      </c>
      <c r="E528" s="41">
        <f>октябрь!E550/1000</f>
        <v>0</v>
      </c>
      <c r="F528" s="43">
        <f>C528+'услуги по передаче 2 полугодие '!$D$13</f>
        <v>2.19533</v>
      </c>
      <c r="G528" s="43">
        <f>C528+'услуги по передаче 2 полугодие '!$E$13</f>
        <v>2.74131</v>
      </c>
      <c r="H528" s="43">
        <f>C528+'услуги по передаче 2 полугодие '!$F$13</f>
        <v>2.9360999999999997</v>
      </c>
      <c r="I528" s="43">
        <f>C528+'услуги по передаче 2 полугодие '!$G$13</f>
        <v>3.5131799999999997</v>
      </c>
      <c r="J528" s="3">
        <f>C528+'услуги по передаче 2 полугодие '!$H$13</f>
        <v>1.20181</v>
      </c>
    </row>
    <row r="529" spans="1:10" ht="12.75">
      <c r="A529" s="31">
        <v>40838</v>
      </c>
      <c r="B529" s="29">
        <v>6</v>
      </c>
      <c r="C529" s="41">
        <f>октябрь!C551/1000</f>
        <v>0.94265</v>
      </c>
      <c r="D529" s="41">
        <f>октябрь!D551/1000</f>
        <v>0.060340000000000005</v>
      </c>
      <c r="E529" s="41">
        <f>октябрь!E551/1000</f>
        <v>0</v>
      </c>
      <c r="F529" s="43">
        <f>C529+'услуги по передаче 2 полугодие '!$D$13</f>
        <v>2.3417</v>
      </c>
      <c r="G529" s="43">
        <f>C529+'услуги по передаче 2 полугодие '!$E$13</f>
        <v>2.88768</v>
      </c>
      <c r="H529" s="43">
        <f>C529+'услуги по передаче 2 полугодие '!$F$13</f>
        <v>3.08247</v>
      </c>
      <c r="I529" s="43">
        <f>C529+'услуги по передаче 2 полугодие '!$G$13</f>
        <v>3.65955</v>
      </c>
      <c r="J529" s="3">
        <f>C529+'услуги по передаче 2 полугодие '!$H$13</f>
        <v>1.34818</v>
      </c>
    </row>
    <row r="530" spans="1:10" ht="12.75">
      <c r="A530" s="31">
        <v>40838</v>
      </c>
      <c r="B530" s="29">
        <v>7</v>
      </c>
      <c r="C530" s="41">
        <f>октябрь!C552/1000</f>
        <v>1.08475</v>
      </c>
      <c r="D530" s="41">
        <f>октябрь!D552/1000</f>
        <v>0.056600000000000004</v>
      </c>
      <c r="E530" s="41">
        <f>октябрь!E552/1000</f>
        <v>0</v>
      </c>
      <c r="F530" s="43">
        <f>C530+'услуги по передаче 2 полугодие '!$D$13</f>
        <v>2.4838</v>
      </c>
      <c r="G530" s="43">
        <f>C530+'услуги по передаче 2 полугодие '!$E$13</f>
        <v>3.02978</v>
      </c>
      <c r="H530" s="43">
        <f>C530+'услуги по передаче 2 полугодие '!$F$13</f>
        <v>3.22457</v>
      </c>
      <c r="I530" s="43">
        <f>C530+'услуги по передаче 2 полугодие '!$G$13</f>
        <v>3.80165</v>
      </c>
      <c r="J530" s="3">
        <f>C530+'услуги по передаче 2 полугодие '!$H$13</f>
        <v>1.49028</v>
      </c>
    </row>
    <row r="531" spans="1:10" ht="12.75">
      <c r="A531" s="31">
        <v>40838</v>
      </c>
      <c r="B531" s="29">
        <v>8</v>
      </c>
      <c r="C531" s="41">
        <f>октябрь!C553/1000</f>
        <v>1.2182</v>
      </c>
      <c r="D531" s="41">
        <f>октябрь!D553/1000</f>
        <v>0.011779999999999999</v>
      </c>
      <c r="E531" s="41">
        <f>октябрь!E553/1000</f>
        <v>0</v>
      </c>
      <c r="F531" s="43">
        <f>C531+'услуги по передаче 2 полугодие '!$D$13</f>
        <v>2.61725</v>
      </c>
      <c r="G531" s="43">
        <f>C531+'услуги по передаче 2 полугодие '!$E$13</f>
        <v>3.16323</v>
      </c>
      <c r="H531" s="43">
        <f>C531+'услуги по передаче 2 полугодие '!$F$13</f>
        <v>3.35802</v>
      </c>
      <c r="I531" s="43">
        <f>C531+'услуги по передаче 2 полугодие '!$G$13</f>
        <v>3.9351</v>
      </c>
      <c r="J531" s="3">
        <f>C531+'услуги по передаче 2 полугодие '!$H$13</f>
        <v>1.62373</v>
      </c>
    </row>
    <row r="532" spans="1:10" ht="12.75">
      <c r="A532" s="31">
        <v>40838</v>
      </c>
      <c r="B532" s="29">
        <v>9</v>
      </c>
      <c r="C532" s="41">
        <f>октябрь!C554/1000</f>
        <v>1.25148</v>
      </c>
      <c r="D532" s="41">
        <f>октябрь!D554/1000</f>
        <v>0.00957</v>
      </c>
      <c r="E532" s="41">
        <f>октябрь!E554/1000</f>
        <v>0</v>
      </c>
      <c r="F532" s="43">
        <f>C532+'услуги по передаче 2 полугодие '!$D$13</f>
        <v>2.65053</v>
      </c>
      <c r="G532" s="43">
        <f>C532+'услуги по передаче 2 полугодие '!$E$13</f>
        <v>3.19651</v>
      </c>
      <c r="H532" s="43">
        <f>C532+'услуги по передаче 2 полугодие '!$F$13</f>
        <v>3.3912999999999998</v>
      </c>
      <c r="I532" s="43">
        <f>C532+'услуги по передаче 2 полугодие '!$G$13</f>
        <v>3.96838</v>
      </c>
      <c r="J532" s="3">
        <f>C532+'услуги по передаче 2 полугодие '!$H$13</f>
        <v>1.6570099999999999</v>
      </c>
    </row>
    <row r="533" spans="1:10" ht="12.75">
      <c r="A533" s="31">
        <v>40838</v>
      </c>
      <c r="B533" s="29">
        <v>10</v>
      </c>
      <c r="C533" s="41">
        <f>октябрь!C555/1000</f>
        <v>1.25323</v>
      </c>
      <c r="D533" s="41">
        <f>октябрь!D555/1000</f>
        <v>0</v>
      </c>
      <c r="E533" s="41">
        <f>октябрь!E555/1000</f>
        <v>0.02988</v>
      </c>
      <c r="F533" s="43">
        <f>C533+'услуги по передаче 2 полугодие '!$D$13</f>
        <v>2.65228</v>
      </c>
      <c r="G533" s="43">
        <f>C533+'услуги по передаче 2 полугодие '!$E$13</f>
        <v>3.1982600000000003</v>
      </c>
      <c r="H533" s="43">
        <f>C533+'услуги по передаче 2 полугодие '!$F$13</f>
        <v>3.3930499999999997</v>
      </c>
      <c r="I533" s="43">
        <f>C533+'услуги по передаче 2 полугодие '!$G$13</f>
        <v>3.97013</v>
      </c>
      <c r="J533" s="3">
        <f>C533+'услуги по передаче 2 полугодие '!$H$13</f>
        <v>1.65876</v>
      </c>
    </row>
    <row r="534" spans="1:10" ht="12.75">
      <c r="A534" s="31">
        <v>40838</v>
      </c>
      <c r="B534" s="29">
        <v>11</v>
      </c>
      <c r="C534" s="41">
        <f>октябрь!C556/1000</f>
        <v>1.24477</v>
      </c>
      <c r="D534" s="41">
        <f>октябрь!D556/1000</f>
        <v>0</v>
      </c>
      <c r="E534" s="41">
        <f>октябрь!E556/1000</f>
        <v>0.04438</v>
      </c>
      <c r="F534" s="43">
        <f>C534+'услуги по передаче 2 полугодие '!$D$13</f>
        <v>2.64382</v>
      </c>
      <c r="G534" s="43">
        <f>C534+'услуги по передаче 2 полугодие '!$E$13</f>
        <v>3.1898</v>
      </c>
      <c r="H534" s="43">
        <f>C534+'услуги по передаче 2 полугодие '!$F$13</f>
        <v>3.3845899999999998</v>
      </c>
      <c r="I534" s="43">
        <f>C534+'услуги по передаче 2 полугодие '!$G$13</f>
        <v>3.96167</v>
      </c>
      <c r="J534" s="3">
        <f>C534+'услуги по передаче 2 полугодие '!$H$13</f>
        <v>1.6502999999999999</v>
      </c>
    </row>
    <row r="535" spans="1:10" ht="12.75">
      <c r="A535" s="31">
        <v>40838</v>
      </c>
      <c r="B535" s="29">
        <v>12</v>
      </c>
      <c r="C535" s="41">
        <f>октябрь!C557/1000</f>
        <v>1.22831</v>
      </c>
      <c r="D535" s="41">
        <f>октябрь!D557/1000</f>
        <v>0</v>
      </c>
      <c r="E535" s="41">
        <f>октябрь!E557/1000</f>
        <v>0.04416</v>
      </c>
      <c r="F535" s="43">
        <f>C535+'услуги по передаче 2 полугодие '!$D$13</f>
        <v>2.62736</v>
      </c>
      <c r="G535" s="43">
        <f>C535+'услуги по передаче 2 полугодие '!$E$13</f>
        <v>3.17334</v>
      </c>
      <c r="H535" s="43">
        <f>C535+'услуги по передаче 2 полугодие '!$F$13</f>
        <v>3.36813</v>
      </c>
      <c r="I535" s="43">
        <f>C535+'услуги по передаче 2 полугодие '!$G$13</f>
        <v>3.94521</v>
      </c>
      <c r="J535" s="3">
        <f>C535+'услуги по передаче 2 полугодие '!$H$13</f>
        <v>1.63384</v>
      </c>
    </row>
    <row r="536" spans="1:10" ht="12.75">
      <c r="A536" s="31">
        <v>40838</v>
      </c>
      <c r="B536" s="29">
        <v>13</v>
      </c>
      <c r="C536" s="41">
        <f>октябрь!C558/1000</f>
        <v>1.23452</v>
      </c>
      <c r="D536" s="41">
        <f>октябрь!D558/1000</f>
        <v>0</v>
      </c>
      <c r="E536" s="41">
        <f>октябрь!E558/1000</f>
        <v>0.05078</v>
      </c>
      <c r="F536" s="43">
        <f>C536+'услуги по передаче 2 полугодие '!$D$13</f>
        <v>2.6335699999999997</v>
      </c>
      <c r="G536" s="43">
        <f>C536+'услуги по передаче 2 полугодие '!$E$13</f>
        <v>3.17955</v>
      </c>
      <c r="H536" s="43">
        <f>C536+'услуги по передаче 2 полугодие '!$F$13</f>
        <v>3.37434</v>
      </c>
      <c r="I536" s="43">
        <f>C536+'услуги по передаче 2 полугодие '!$G$13</f>
        <v>3.9514199999999997</v>
      </c>
      <c r="J536" s="3">
        <f>C536+'услуги по передаче 2 полугодие '!$H$13</f>
        <v>1.64005</v>
      </c>
    </row>
    <row r="537" spans="1:10" ht="12.75">
      <c r="A537" s="31">
        <v>40838</v>
      </c>
      <c r="B537" s="29">
        <v>14</v>
      </c>
      <c r="C537" s="41">
        <f>октябрь!C559/1000</f>
        <v>1.23511</v>
      </c>
      <c r="D537" s="41">
        <f>октябрь!D559/1000</f>
        <v>0</v>
      </c>
      <c r="E537" s="41">
        <f>октябрь!E559/1000</f>
        <v>0.06731000000000001</v>
      </c>
      <c r="F537" s="43">
        <f>C537+'услуги по передаче 2 полугодие '!$D$13</f>
        <v>2.6341599999999996</v>
      </c>
      <c r="G537" s="43">
        <f>C537+'услуги по передаче 2 полугодие '!$E$13</f>
        <v>3.1801399999999997</v>
      </c>
      <c r="H537" s="43">
        <f>C537+'услуги по передаче 2 полугодие '!$F$13</f>
        <v>3.37493</v>
      </c>
      <c r="I537" s="43">
        <f>C537+'услуги по передаче 2 полугодие '!$G$13</f>
        <v>3.9520099999999996</v>
      </c>
      <c r="J537" s="3">
        <f>C537+'услуги по передаче 2 полугодие '!$H$13</f>
        <v>1.6406399999999999</v>
      </c>
    </row>
    <row r="538" spans="1:10" ht="12.75">
      <c r="A538" s="31">
        <v>40838</v>
      </c>
      <c r="B538" s="29">
        <v>15</v>
      </c>
      <c r="C538" s="41">
        <f>октябрь!C560/1000</f>
        <v>1.2261300000000002</v>
      </c>
      <c r="D538" s="41">
        <f>октябрь!D560/1000</f>
        <v>0</v>
      </c>
      <c r="E538" s="41">
        <f>октябрь!E560/1000</f>
        <v>0.06846</v>
      </c>
      <c r="F538" s="43">
        <f>C538+'услуги по передаче 2 полугодие '!$D$13</f>
        <v>2.6251800000000003</v>
      </c>
      <c r="G538" s="43">
        <f>C538+'услуги по передаче 2 полугодие '!$E$13</f>
        <v>3.1711600000000004</v>
      </c>
      <c r="H538" s="43">
        <f>C538+'услуги по передаче 2 полугодие '!$F$13</f>
        <v>3.3659499999999998</v>
      </c>
      <c r="I538" s="43">
        <f>C538+'услуги по передаче 2 полугодие '!$G$13</f>
        <v>3.9430300000000003</v>
      </c>
      <c r="J538" s="3">
        <f>C538+'услуги по передаче 2 полугодие '!$H$13</f>
        <v>1.63166</v>
      </c>
    </row>
    <row r="539" spans="1:10" ht="12.75">
      <c r="A539" s="31">
        <v>40838</v>
      </c>
      <c r="B539" s="29">
        <v>16</v>
      </c>
      <c r="C539" s="41">
        <f>октябрь!C561/1000</f>
        <v>1.21263</v>
      </c>
      <c r="D539" s="41">
        <f>октябрь!D561/1000</f>
        <v>0</v>
      </c>
      <c r="E539" s="41">
        <f>октябрь!E561/1000</f>
        <v>0.05484000000000001</v>
      </c>
      <c r="F539" s="43">
        <f>C539+'услуги по передаче 2 полугодие '!$D$13</f>
        <v>2.61168</v>
      </c>
      <c r="G539" s="43">
        <f>C539+'услуги по передаче 2 полугодие '!$E$13</f>
        <v>3.15766</v>
      </c>
      <c r="H539" s="43">
        <f>C539+'услуги по передаче 2 полугодие '!$F$13</f>
        <v>3.35245</v>
      </c>
      <c r="I539" s="43">
        <f>C539+'услуги по передаче 2 полугодие '!$G$13</f>
        <v>3.9295299999999997</v>
      </c>
      <c r="J539" s="3">
        <f>C539+'услуги по передаче 2 полугодие '!$H$13</f>
        <v>1.61816</v>
      </c>
    </row>
    <row r="540" spans="1:10" ht="12.75">
      <c r="A540" s="31">
        <v>40838</v>
      </c>
      <c r="B540" s="29">
        <v>17</v>
      </c>
      <c r="C540" s="41">
        <f>октябрь!C562/1000</f>
        <v>1.21238</v>
      </c>
      <c r="D540" s="41">
        <f>октябрь!D562/1000</f>
        <v>0.02847</v>
      </c>
      <c r="E540" s="41">
        <f>октябрь!E562/1000</f>
        <v>0</v>
      </c>
      <c r="F540" s="43">
        <f>C540+'услуги по передаче 2 полугодие '!$D$13</f>
        <v>2.61143</v>
      </c>
      <c r="G540" s="43">
        <f>C540+'услуги по передаче 2 полугодие '!$E$13</f>
        <v>3.15741</v>
      </c>
      <c r="H540" s="43">
        <f>C540+'услуги по передаче 2 полугодие '!$F$13</f>
        <v>3.3522</v>
      </c>
      <c r="I540" s="43">
        <f>C540+'услуги по передаче 2 полугодие '!$G$13</f>
        <v>3.92928</v>
      </c>
      <c r="J540" s="3">
        <f>C540+'услуги по передаче 2 полугодие '!$H$13</f>
        <v>1.61791</v>
      </c>
    </row>
    <row r="541" spans="1:10" ht="12.75">
      <c r="A541" s="31">
        <v>40838</v>
      </c>
      <c r="B541" s="29">
        <v>18</v>
      </c>
      <c r="C541" s="41">
        <f>октябрь!C563/1000</f>
        <v>1.21728</v>
      </c>
      <c r="D541" s="41">
        <f>октябрь!D563/1000</f>
        <v>0.09075</v>
      </c>
      <c r="E541" s="41">
        <f>октябрь!E563/1000</f>
        <v>0</v>
      </c>
      <c r="F541" s="43">
        <f>C541+'услуги по передаче 2 полугодие '!$D$13</f>
        <v>2.6163299999999996</v>
      </c>
      <c r="G541" s="43">
        <f>C541+'услуги по передаче 2 полугодие '!$E$13</f>
        <v>3.1623099999999997</v>
      </c>
      <c r="H541" s="43">
        <f>C541+'услуги по передаче 2 полугодие '!$F$13</f>
        <v>3.3571</v>
      </c>
      <c r="I541" s="43">
        <f>C541+'услуги по передаче 2 полугодие '!$G$13</f>
        <v>3.9341799999999996</v>
      </c>
      <c r="J541" s="3">
        <f>C541+'услуги по передаче 2 полугодие '!$H$13</f>
        <v>1.6228099999999999</v>
      </c>
    </row>
    <row r="542" spans="1:10" ht="12.75">
      <c r="A542" s="31">
        <v>40838</v>
      </c>
      <c r="B542" s="29">
        <v>19</v>
      </c>
      <c r="C542" s="41">
        <f>октябрь!C564/1000</f>
        <v>1.2423199999999999</v>
      </c>
      <c r="D542" s="41">
        <f>октябрь!D564/1000</f>
        <v>0.02974</v>
      </c>
      <c r="E542" s="41">
        <f>октябрь!E564/1000</f>
        <v>0</v>
      </c>
      <c r="F542" s="43">
        <f>C542+'услуги по передаче 2 полугодие '!$D$13</f>
        <v>2.6413699999999998</v>
      </c>
      <c r="G542" s="43">
        <f>C542+'услуги по передаче 2 полугодие '!$E$13</f>
        <v>3.18735</v>
      </c>
      <c r="H542" s="43">
        <f>C542+'услуги по передаче 2 полугодие '!$F$13</f>
        <v>3.3821399999999997</v>
      </c>
      <c r="I542" s="43">
        <f>C542+'услуги по передаче 2 полугодие '!$G$13</f>
        <v>3.9592199999999997</v>
      </c>
      <c r="J542" s="3">
        <f>C542+'услуги по передаче 2 полугодие '!$H$13</f>
        <v>1.6478499999999998</v>
      </c>
    </row>
    <row r="543" spans="1:10" ht="12.75">
      <c r="A543" s="31">
        <v>40838</v>
      </c>
      <c r="B543" s="29">
        <v>20</v>
      </c>
      <c r="C543" s="41">
        <f>октябрь!C565/1000</f>
        <v>1.2299200000000001</v>
      </c>
      <c r="D543" s="41">
        <f>октябрь!D565/1000</f>
        <v>0</v>
      </c>
      <c r="E543" s="41">
        <f>октябрь!E565/1000</f>
        <v>0.02571</v>
      </c>
      <c r="F543" s="43">
        <f>C543+'услуги по передаче 2 полугодие '!$D$13</f>
        <v>2.62897</v>
      </c>
      <c r="G543" s="43">
        <f>C543+'услуги по передаче 2 полугодие '!$E$13</f>
        <v>3.17495</v>
      </c>
      <c r="H543" s="43">
        <f>C543+'услуги по передаче 2 полугодие '!$F$13</f>
        <v>3.36974</v>
      </c>
      <c r="I543" s="43">
        <f>C543+'услуги по передаче 2 полугодие '!$G$13</f>
        <v>3.9468199999999998</v>
      </c>
      <c r="J543" s="3">
        <f>C543+'услуги по передаче 2 полугодие '!$H$13</f>
        <v>1.63545</v>
      </c>
    </row>
    <row r="544" spans="1:10" ht="12.75">
      <c r="A544" s="31">
        <v>40838</v>
      </c>
      <c r="B544" s="29">
        <v>21</v>
      </c>
      <c r="C544" s="41">
        <f>октябрь!C566/1000</f>
        <v>1.2118499999999999</v>
      </c>
      <c r="D544" s="41">
        <f>октябрь!D566/1000</f>
        <v>0</v>
      </c>
      <c r="E544" s="41">
        <f>октябрь!E566/1000</f>
        <v>0.04623</v>
      </c>
      <c r="F544" s="43">
        <f>C544+'услуги по передаче 2 полугодие '!$D$13</f>
        <v>2.6109</v>
      </c>
      <c r="G544" s="43">
        <f>C544+'услуги по передаче 2 полугодие '!$E$13</f>
        <v>3.15688</v>
      </c>
      <c r="H544" s="43">
        <f>C544+'услуги по передаче 2 полугодие '!$F$13</f>
        <v>3.3516699999999995</v>
      </c>
      <c r="I544" s="43">
        <f>C544+'услуги по передаче 2 полугодие '!$G$13</f>
        <v>3.92875</v>
      </c>
      <c r="J544" s="3">
        <f>C544+'услуги по передаче 2 полугодие '!$H$13</f>
        <v>1.6173799999999998</v>
      </c>
    </row>
    <row r="545" spans="1:10" ht="12.75">
      <c r="A545" s="31">
        <v>40838</v>
      </c>
      <c r="B545" s="29">
        <v>22</v>
      </c>
      <c r="C545" s="41">
        <f>октябрь!C567/1000</f>
        <v>1.1269</v>
      </c>
      <c r="D545" s="41">
        <f>октябрь!D567/1000</f>
        <v>0</v>
      </c>
      <c r="E545" s="41">
        <f>октябрь!E567/1000</f>
        <v>0.19544999999999998</v>
      </c>
      <c r="F545" s="43">
        <f>C545+'услуги по передаче 2 полугодие '!$D$13</f>
        <v>2.52595</v>
      </c>
      <c r="G545" s="43">
        <f>C545+'услуги по передаче 2 полугодие '!$E$13</f>
        <v>3.07193</v>
      </c>
      <c r="H545" s="43">
        <f>C545+'услуги по передаче 2 полугодие '!$F$13</f>
        <v>3.26672</v>
      </c>
      <c r="I545" s="43">
        <f>C545+'услуги по передаче 2 полугодие '!$G$13</f>
        <v>3.8438</v>
      </c>
      <c r="J545" s="3">
        <f>C545+'услуги по передаче 2 полугодие '!$H$13</f>
        <v>1.53243</v>
      </c>
    </row>
    <row r="546" spans="1:10" ht="12.75">
      <c r="A546" s="31">
        <v>40838</v>
      </c>
      <c r="B546" s="29">
        <v>23</v>
      </c>
      <c r="C546" s="41">
        <f>октябрь!C568/1000</f>
        <v>0.94737</v>
      </c>
      <c r="D546" s="41">
        <f>октябрь!D568/1000</f>
        <v>0</v>
      </c>
      <c r="E546" s="41">
        <f>октябрь!E568/1000</f>
        <v>0.05052</v>
      </c>
      <c r="F546" s="43">
        <f>C546+'услуги по передаче 2 полугодие '!$D$13</f>
        <v>2.34642</v>
      </c>
      <c r="G546" s="43">
        <f>C546+'услуги по передаче 2 полугодие '!$E$13</f>
        <v>2.8924000000000003</v>
      </c>
      <c r="H546" s="43">
        <f>C546+'услуги по передаче 2 полугодие '!$F$13</f>
        <v>3.0871899999999997</v>
      </c>
      <c r="I546" s="43">
        <f>C546+'услуги по передаче 2 полугодие '!$G$13</f>
        <v>3.66427</v>
      </c>
      <c r="J546" s="3">
        <f>C546+'услуги по передаче 2 полугодие '!$H$13</f>
        <v>1.3529</v>
      </c>
    </row>
    <row r="547" spans="1:10" ht="12.75">
      <c r="A547" s="31">
        <v>40839</v>
      </c>
      <c r="B547" s="29">
        <v>0</v>
      </c>
      <c r="C547" s="41">
        <f>октябрь!C569/1000</f>
        <v>0.77181</v>
      </c>
      <c r="D547" s="41">
        <f>октябрь!D569/1000</f>
        <v>0</v>
      </c>
      <c r="E547" s="41">
        <f>октябрь!E569/1000</f>
        <v>0.04636</v>
      </c>
      <c r="F547" s="43">
        <f>C547+'услуги по передаче 2 полугодие '!$D$13</f>
        <v>2.17086</v>
      </c>
      <c r="G547" s="43">
        <f>C547+'услуги по передаче 2 полугодие '!$E$13</f>
        <v>2.71684</v>
      </c>
      <c r="H547" s="43">
        <f>C547+'услуги по передаче 2 полугодие '!$F$13</f>
        <v>2.9116299999999997</v>
      </c>
      <c r="I547" s="43">
        <f>C547+'услуги по передаче 2 полугодие '!$G$13</f>
        <v>3.4887099999999998</v>
      </c>
      <c r="J547" s="3">
        <f>C547+'услуги по передаче 2 полугодие '!$H$13</f>
        <v>1.17734</v>
      </c>
    </row>
    <row r="548" spans="1:10" ht="12.75">
      <c r="A548" s="31">
        <v>40839</v>
      </c>
      <c r="B548" s="29">
        <v>1</v>
      </c>
      <c r="C548" s="41">
        <f>октябрь!C570/1000</f>
        <v>0.68752</v>
      </c>
      <c r="D548" s="41">
        <f>октябрь!D570/1000</f>
        <v>0</v>
      </c>
      <c r="E548" s="41">
        <f>октябрь!E570/1000</f>
        <v>0.009519999999999999</v>
      </c>
      <c r="F548" s="43">
        <f>C548+'услуги по передаче 2 полугодие '!$D$13</f>
        <v>2.08657</v>
      </c>
      <c r="G548" s="43">
        <f>C548+'услуги по передаче 2 полугодие '!$E$13</f>
        <v>2.63255</v>
      </c>
      <c r="H548" s="43">
        <f>C548+'услуги по передаче 2 полугодие '!$F$13</f>
        <v>2.82734</v>
      </c>
      <c r="I548" s="43">
        <f>C548+'услуги по передаче 2 полугодие '!$G$13</f>
        <v>3.40442</v>
      </c>
      <c r="J548" s="3">
        <f>C548+'услуги по передаче 2 полугодие '!$H$13</f>
        <v>1.09305</v>
      </c>
    </row>
    <row r="549" spans="1:10" ht="12.75">
      <c r="A549" s="31">
        <v>40839</v>
      </c>
      <c r="B549" s="29">
        <v>2</v>
      </c>
      <c r="C549" s="41">
        <f>октябрь!C571/1000</f>
        <v>0.6224299999999999</v>
      </c>
      <c r="D549" s="41">
        <f>октябрь!D571/1000</f>
        <v>0.00034</v>
      </c>
      <c r="E549" s="41">
        <f>октябрь!E571/1000</f>
        <v>0.00276</v>
      </c>
      <c r="F549" s="43">
        <f>C549+'услуги по передаче 2 полугодие '!$D$13</f>
        <v>2.02148</v>
      </c>
      <c r="G549" s="43">
        <f>C549+'услуги по передаче 2 полугодие '!$E$13</f>
        <v>2.56746</v>
      </c>
      <c r="H549" s="43">
        <f>C549+'услуги по передаче 2 полугодие '!$F$13</f>
        <v>2.76225</v>
      </c>
      <c r="I549" s="43">
        <f>C549+'услуги по передаче 2 полугодие '!$G$13</f>
        <v>3.33933</v>
      </c>
      <c r="J549" s="3">
        <f>C549+'услуги по передаче 2 полугодие '!$H$13</f>
        <v>1.02796</v>
      </c>
    </row>
    <row r="550" spans="1:10" ht="12.75">
      <c r="A550" s="31">
        <v>40839</v>
      </c>
      <c r="B550" s="29">
        <v>3</v>
      </c>
      <c r="C550" s="41">
        <f>октябрь!C572/1000</f>
        <v>0.59981</v>
      </c>
      <c r="D550" s="41">
        <f>октябрь!D572/1000</f>
        <v>0.02579</v>
      </c>
      <c r="E550" s="41">
        <f>октябрь!E572/1000</f>
        <v>0</v>
      </c>
      <c r="F550" s="43">
        <f>C550+'услуги по передаче 2 полугодие '!$D$13</f>
        <v>1.9988599999999999</v>
      </c>
      <c r="G550" s="43">
        <f>C550+'услуги по передаче 2 полугодие '!$E$13</f>
        <v>2.5448399999999998</v>
      </c>
      <c r="H550" s="43">
        <f>C550+'услуги по передаче 2 полугодие '!$F$13</f>
        <v>2.73963</v>
      </c>
      <c r="I550" s="43">
        <f>C550+'услуги по передаче 2 полугодие '!$G$13</f>
        <v>3.3167099999999996</v>
      </c>
      <c r="J550" s="3">
        <f>C550+'услуги по передаче 2 полугодие '!$H$13</f>
        <v>1.00534</v>
      </c>
    </row>
    <row r="551" spans="1:10" ht="12.75">
      <c r="A551" s="31">
        <v>40839</v>
      </c>
      <c r="B551" s="29">
        <v>4</v>
      </c>
      <c r="C551" s="41">
        <f>октябрь!C573/1000</f>
        <v>0.64759</v>
      </c>
      <c r="D551" s="41">
        <f>октябрь!D573/1000</f>
        <v>0.10081999999999999</v>
      </c>
      <c r="E551" s="41">
        <f>октябрь!E573/1000</f>
        <v>0</v>
      </c>
      <c r="F551" s="43">
        <f>C551+'услуги по передаче 2 полугодие '!$D$13</f>
        <v>2.04664</v>
      </c>
      <c r="G551" s="43">
        <f>C551+'услуги по передаче 2 полугодие '!$E$13</f>
        <v>2.59262</v>
      </c>
      <c r="H551" s="43">
        <f>C551+'услуги по передаче 2 полугодие '!$F$13</f>
        <v>2.78741</v>
      </c>
      <c r="I551" s="43">
        <f>C551+'услуги по передаче 2 полугодие '!$G$13</f>
        <v>3.36449</v>
      </c>
      <c r="J551" s="3">
        <f>C551+'услуги по передаче 2 полугодие '!$H$13</f>
        <v>1.05312</v>
      </c>
    </row>
    <row r="552" spans="1:10" ht="12.75">
      <c r="A552" s="31">
        <v>40839</v>
      </c>
      <c r="B552" s="29">
        <v>5</v>
      </c>
      <c r="C552" s="41">
        <f>октябрь!C574/1000</f>
        <v>0.74827</v>
      </c>
      <c r="D552" s="41">
        <f>октябрь!D574/1000</f>
        <v>0.17047</v>
      </c>
      <c r="E552" s="41">
        <f>октябрь!E574/1000</f>
        <v>0</v>
      </c>
      <c r="F552" s="43">
        <f>C552+'услуги по передаче 2 полугодие '!$D$13</f>
        <v>2.1473199999999997</v>
      </c>
      <c r="G552" s="43">
        <f>C552+'услуги по передаче 2 полугодие '!$E$13</f>
        <v>2.6933</v>
      </c>
      <c r="H552" s="43">
        <f>C552+'услуги по передаче 2 полугодие '!$F$13</f>
        <v>2.88809</v>
      </c>
      <c r="I552" s="43">
        <f>C552+'услуги по передаче 2 полугодие '!$G$13</f>
        <v>3.4651699999999996</v>
      </c>
      <c r="J552" s="3">
        <f>C552+'услуги по передаче 2 полугодие '!$H$13</f>
        <v>1.1538</v>
      </c>
    </row>
    <row r="553" spans="1:10" ht="12.75">
      <c r="A553" s="31">
        <v>40839</v>
      </c>
      <c r="B553" s="29">
        <v>6</v>
      </c>
      <c r="C553" s="41">
        <f>октябрь!C575/1000</f>
        <v>0.9085599999999999</v>
      </c>
      <c r="D553" s="41">
        <f>октябрь!D575/1000</f>
        <v>0.13255</v>
      </c>
      <c r="E553" s="41">
        <f>октябрь!E575/1000</f>
        <v>0</v>
      </c>
      <c r="F553" s="43">
        <f>C553+'услуги по передаче 2 полугодие '!$D$13</f>
        <v>2.30761</v>
      </c>
      <c r="G553" s="43">
        <f>C553+'услуги по передаче 2 полугодие '!$E$13</f>
        <v>2.85359</v>
      </c>
      <c r="H553" s="43">
        <f>C553+'услуги по передаче 2 полугодие '!$F$13</f>
        <v>3.04838</v>
      </c>
      <c r="I553" s="43">
        <f>C553+'услуги по передаче 2 полугодие '!$G$13</f>
        <v>3.62546</v>
      </c>
      <c r="J553" s="3">
        <f>C553+'услуги по передаче 2 полугодие '!$H$13</f>
        <v>1.31409</v>
      </c>
    </row>
    <row r="554" spans="1:10" ht="12.75">
      <c r="A554" s="31">
        <v>40839</v>
      </c>
      <c r="B554" s="29">
        <v>7</v>
      </c>
      <c r="C554" s="41">
        <f>октябрь!C576/1000</f>
        <v>1.05476</v>
      </c>
      <c r="D554" s="41">
        <f>октябрь!D576/1000</f>
        <v>0.12158</v>
      </c>
      <c r="E554" s="41">
        <f>октябрь!E576/1000</f>
        <v>0</v>
      </c>
      <c r="F554" s="43">
        <f>C554+'услуги по передаче 2 полугодие '!$D$13</f>
        <v>2.45381</v>
      </c>
      <c r="G554" s="43">
        <f>C554+'услуги по передаче 2 полугодие '!$E$13</f>
        <v>2.99979</v>
      </c>
      <c r="H554" s="43">
        <f>C554+'услуги по передаче 2 полугодие '!$F$13</f>
        <v>3.1945799999999998</v>
      </c>
      <c r="I554" s="43">
        <f>C554+'услуги по передаче 2 полугодие '!$G$13</f>
        <v>3.77166</v>
      </c>
      <c r="J554" s="3">
        <f>C554+'услуги по передаче 2 полугодие '!$H$13</f>
        <v>1.4602899999999999</v>
      </c>
    </row>
    <row r="555" spans="1:10" ht="12.75">
      <c r="A555" s="31">
        <v>40839</v>
      </c>
      <c r="B555" s="29">
        <v>8</v>
      </c>
      <c r="C555" s="41">
        <f>октябрь!C577/1000</f>
        <v>1.17005</v>
      </c>
      <c r="D555" s="41">
        <f>октябрь!D577/1000</f>
        <v>0.12944</v>
      </c>
      <c r="E555" s="41">
        <f>октябрь!E577/1000</f>
        <v>0</v>
      </c>
      <c r="F555" s="43">
        <f>C555+'услуги по передаче 2 полугодие '!$D$13</f>
        <v>2.5690999999999997</v>
      </c>
      <c r="G555" s="43">
        <f>C555+'услуги по передаче 2 полугодие '!$E$13</f>
        <v>3.11508</v>
      </c>
      <c r="H555" s="43">
        <f>C555+'услуги по передаче 2 полугодие '!$F$13</f>
        <v>3.30987</v>
      </c>
      <c r="I555" s="43">
        <f>C555+'услуги по передаче 2 полугодие '!$G$13</f>
        <v>3.8869499999999997</v>
      </c>
      <c r="J555" s="3">
        <f>C555+'услуги по передаче 2 полугодие '!$H$13</f>
        <v>1.57558</v>
      </c>
    </row>
    <row r="556" spans="1:10" ht="12.75">
      <c r="A556" s="31">
        <v>40839</v>
      </c>
      <c r="B556" s="29">
        <v>9</v>
      </c>
      <c r="C556" s="41">
        <f>октябрь!C578/1000</f>
        <v>1.2181600000000001</v>
      </c>
      <c r="D556" s="41">
        <f>октябрь!D578/1000</f>
        <v>0.10271</v>
      </c>
      <c r="E556" s="41">
        <f>октябрь!E578/1000</f>
        <v>0</v>
      </c>
      <c r="F556" s="43">
        <f>C556+'услуги по передаче 2 полугодие '!$D$13</f>
        <v>2.61721</v>
      </c>
      <c r="G556" s="43">
        <f>C556+'услуги по передаче 2 полугодие '!$E$13</f>
        <v>3.16319</v>
      </c>
      <c r="H556" s="43">
        <f>C556+'услуги по передаче 2 полугодие '!$F$13</f>
        <v>3.35798</v>
      </c>
      <c r="I556" s="43">
        <f>C556+'услуги по передаче 2 полугодие '!$G$13</f>
        <v>3.93506</v>
      </c>
      <c r="J556" s="3">
        <f>C556+'услуги по передаче 2 полугодие '!$H$13</f>
        <v>1.62369</v>
      </c>
    </row>
    <row r="557" spans="1:10" ht="12.75">
      <c r="A557" s="31">
        <v>40839</v>
      </c>
      <c r="B557" s="29">
        <v>10</v>
      </c>
      <c r="C557" s="41">
        <f>октябрь!C579/1000</f>
        <v>1.21869</v>
      </c>
      <c r="D557" s="41">
        <f>октябрь!D579/1000</f>
        <v>0.10629999999999999</v>
      </c>
      <c r="E557" s="41">
        <f>октябрь!E579/1000</f>
        <v>0</v>
      </c>
      <c r="F557" s="43">
        <f>C557+'услуги по передаче 2 полугодие '!$D$13</f>
        <v>2.61774</v>
      </c>
      <c r="G557" s="43">
        <f>C557+'услуги по передаче 2 полугодие '!$E$13</f>
        <v>3.16372</v>
      </c>
      <c r="H557" s="43">
        <f>C557+'услуги по передаче 2 полугодие '!$F$13</f>
        <v>3.35851</v>
      </c>
      <c r="I557" s="43">
        <f>C557+'услуги по передаче 2 полугодие '!$G$13</f>
        <v>3.93559</v>
      </c>
      <c r="J557" s="3">
        <f>C557+'услуги по передаче 2 полугодие '!$H$13</f>
        <v>1.62422</v>
      </c>
    </row>
    <row r="558" spans="1:10" ht="12.75">
      <c r="A558" s="31">
        <v>40839</v>
      </c>
      <c r="B558" s="29">
        <v>11</v>
      </c>
      <c r="C558" s="41">
        <f>октябрь!C580/1000</f>
        <v>1.21532</v>
      </c>
      <c r="D558" s="41">
        <f>октябрь!D580/1000</f>
        <v>0.09512999999999999</v>
      </c>
      <c r="E558" s="41">
        <f>октябрь!E580/1000</f>
        <v>0</v>
      </c>
      <c r="F558" s="43">
        <f>C558+'услуги по передаче 2 полугодие '!$D$13</f>
        <v>2.61437</v>
      </c>
      <c r="G558" s="43">
        <f>C558+'услуги по передаче 2 полугодие '!$E$13</f>
        <v>3.16035</v>
      </c>
      <c r="H558" s="43">
        <f>C558+'услуги по передаче 2 полугодие '!$F$13</f>
        <v>3.3551399999999996</v>
      </c>
      <c r="I558" s="43">
        <f>C558+'услуги по передаче 2 полугодие '!$G$13</f>
        <v>3.93222</v>
      </c>
      <c r="J558" s="3">
        <f>C558+'услуги по передаче 2 полугодие '!$H$13</f>
        <v>1.62085</v>
      </c>
    </row>
    <row r="559" spans="1:10" ht="12.75">
      <c r="A559" s="31">
        <v>40839</v>
      </c>
      <c r="B559" s="29">
        <v>12</v>
      </c>
      <c r="C559" s="41">
        <f>октябрь!C581/1000</f>
        <v>1.18297</v>
      </c>
      <c r="D559" s="41">
        <f>октябрь!D581/1000</f>
        <v>0.0859</v>
      </c>
      <c r="E559" s="41">
        <f>октябрь!E581/1000</f>
        <v>0</v>
      </c>
      <c r="F559" s="43">
        <f>C559+'услуги по передаче 2 полугодие '!$D$13</f>
        <v>2.58202</v>
      </c>
      <c r="G559" s="43">
        <f>C559+'услуги по передаче 2 полугодие '!$E$13</f>
        <v>3.128</v>
      </c>
      <c r="H559" s="43">
        <f>C559+'услуги по передаче 2 полугодие '!$F$13</f>
        <v>3.32279</v>
      </c>
      <c r="I559" s="43">
        <f>C559+'услуги по передаче 2 полугодие '!$G$13</f>
        <v>3.89987</v>
      </c>
      <c r="J559" s="3">
        <f>C559+'услуги по передаче 2 полугодие '!$H$13</f>
        <v>1.5885</v>
      </c>
    </row>
    <row r="560" spans="1:10" ht="12.75">
      <c r="A560" s="31">
        <v>40839</v>
      </c>
      <c r="B560" s="29">
        <v>13</v>
      </c>
      <c r="C560" s="41">
        <f>октябрь!C582/1000</f>
        <v>1.1993699999999998</v>
      </c>
      <c r="D560" s="41">
        <f>октябрь!D582/1000</f>
        <v>0.07108</v>
      </c>
      <c r="E560" s="41">
        <f>октябрь!E582/1000</f>
        <v>0</v>
      </c>
      <c r="F560" s="43">
        <f>C560+'услуги по передаче 2 полугодие '!$D$13</f>
        <v>2.59842</v>
      </c>
      <c r="G560" s="43">
        <f>C560+'услуги по передаче 2 полугодие '!$E$13</f>
        <v>3.1444</v>
      </c>
      <c r="H560" s="43">
        <f>C560+'услуги по передаче 2 полугодие '!$F$13</f>
        <v>3.3391899999999994</v>
      </c>
      <c r="I560" s="43">
        <f>C560+'услуги по передаче 2 полугодие '!$G$13</f>
        <v>3.91627</v>
      </c>
      <c r="J560" s="3">
        <f>C560+'услуги по передаче 2 полугодие '!$H$13</f>
        <v>1.6048999999999998</v>
      </c>
    </row>
    <row r="561" spans="1:10" ht="12.75">
      <c r="A561" s="31">
        <v>40839</v>
      </c>
      <c r="B561" s="29">
        <v>14</v>
      </c>
      <c r="C561" s="41">
        <f>октябрь!C583/1000</f>
        <v>1.18735</v>
      </c>
      <c r="D561" s="41">
        <f>октябрь!D583/1000</f>
        <v>0.05126</v>
      </c>
      <c r="E561" s="41">
        <f>октябрь!E583/1000</f>
        <v>0</v>
      </c>
      <c r="F561" s="43">
        <f>C561+'услуги по передаче 2 полугодие '!$D$13</f>
        <v>2.5864</v>
      </c>
      <c r="G561" s="43">
        <f>C561+'услуги по передаче 2 полугодие '!$E$13</f>
        <v>3.13238</v>
      </c>
      <c r="H561" s="43">
        <f>C561+'услуги по передаче 2 полугодие '!$F$13</f>
        <v>3.3271699999999997</v>
      </c>
      <c r="I561" s="43">
        <f>C561+'услуги по передаче 2 полугодие '!$G$13</f>
        <v>3.9042499999999998</v>
      </c>
      <c r="J561" s="3">
        <f>C561+'услуги по передаче 2 полугодие '!$H$13</f>
        <v>1.5928799999999999</v>
      </c>
    </row>
    <row r="562" spans="1:10" ht="12.75">
      <c r="A562" s="31">
        <v>40839</v>
      </c>
      <c r="B562" s="29">
        <v>15</v>
      </c>
      <c r="C562" s="41">
        <f>октябрь!C584/1000</f>
        <v>1.1811099999999999</v>
      </c>
      <c r="D562" s="41">
        <f>октябрь!D584/1000</f>
        <v>0.03707</v>
      </c>
      <c r="E562" s="41">
        <f>октябрь!E584/1000</f>
        <v>0</v>
      </c>
      <c r="F562" s="43">
        <f>C562+'услуги по передаче 2 полугодие '!$D$13</f>
        <v>2.58016</v>
      </c>
      <c r="G562" s="43">
        <f>C562+'услуги по передаче 2 полугодие '!$E$13</f>
        <v>3.12614</v>
      </c>
      <c r="H562" s="43">
        <f>C562+'услуги по передаче 2 полугодие '!$F$13</f>
        <v>3.3209299999999997</v>
      </c>
      <c r="I562" s="43">
        <f>C562+'услуги по передаче 2 полугодие '!$G$13</f>
        <v>3.8980099999999998</v>
      </c>
      <c r="J562" s="3">
        <f>C562+'услуги по передаче 2 полугодие '!$H$13</f>
        <v>1.5866399999999998</v>
      </c>
    </row>
    <row r="563" spans="1:10" ht="12.75">
      <c r="A563" s="31">
        <v>40839</v>
      </c>
      <c r="B563" s="29">
        <v>16</v>
      </c>
      <c r="C563" s="41">
        <f>октябрь!C585/1000</f>
        <v>1.16926</v>
      </c>
      <c r="D563" s="41">
        <f>октябрь!D585/1000</f>
        <v>0.00843</v>
      </c>
      <c r="E563" s="41">
        <f>октябрь!E585/1000</f>
        <v>0</v>
      </c>
      <c r="F563" s="43">
        <f>C563+'услуги по передаче 2 полугодие '!$D$13</f>
        <v>2.56831</v>
      </c>
      <c r="G563" s="43">
        <f>C563+'услуги по передаче 2 полугодие '!$E$13</f>
        <v>3.11429</v>
      </c>
      <c r="H563" s="43">
        <f>C563+'услуги по передаче 2 полугодие '!$F$13</f>
        <v>3.30908</v>
      </c>
      <c r="I563" s="43">
        <f>C563+'услуги по передаче 2 полугодие '!$G$13</f>
        <v>3.88616</v>
      </c>
      <c r="J563" s="3">
        <f>C563+'услуги по передаче 2 полугодие '!$H$13</f>
        <v>1.57479</v>
      </c>
    </row>
    <row r="564" spans="1:10" ht="12.75">
      <c r="A564" s="31">
        <v>40839</v>
      </c>
      <c r="B564" s="29">
        <v>17</v>
      </c>
      <c r="C564" s="41">
        <f>октябрь!C586/1000</f>
        <v>1.13928</v>
      </c>
      <c r="D564" s="41">
        <f>октябрь!D586/1000</f>
        <v>0.06148</v>
      </c>
      <c r="E564" s="41">
        <f>октябрь!E586/1000</f>
        <v>0</v>
      </c>
      <c r="F564" s="43">
        <f>C564+'услуги по передаче 2 полугодие '!$D$13</f>
        <v>2.53833</v>
      </c>
      <c r="G564" s="43">
        <f>C564+'услуги по передаче 2 полугодие '!$E$13</f>
        <v>3.0843100000000003</v>
      </c>
      <c r="H564" s="43">
        <f>C564+'услуги по передаче 2 полугодие '!$F$13</f>
        <v>3.2790999999999997</v>
      </c>
      <c r="I564" s="43">
        <f>C564+'услуги по передаче 2 полугодие '!$G$13</f>
        <v>3.85618</v>
      </c>
      <c r="J564" s="3">
        <f>C564+'услуги по передаче 2 полугодие '!$H$13</f>
        <v>1.54481</v>
      </c>
    </row>
    <row r="565" spans="1:10" ht="12.75">
      <c r="A565" s="31">
        <v>40839</v>
      </c>
      <c r="B565" s="29">
        <v>18</v>
      </c>
      <c r="C565" s="41">
        <f>октябрь!C587/1000</f>
        <v>1.1938</v>
      </c>
      <c r="D565" s="41">
        <f>октябрь!D587/1000</f>
        <v>0.09781000000000001</v>
      </c>
      <c r="E565" s="41">
        <f>октябрь!E587/1000</f>
        <v>0</v>
      </c>
      <c r="F565" s="43">
        <f>C565+'услуги по передаче 2 полугодие '!$D$13</f>
        <v>2.59285</v>
      </c>
      <c r="G565" s="43">
        <f>C565+'услуги по передаче 2 полугодие '!$E$13</f>
        <v>3.13883</v>
      </c>
      <c r="H565" s="43">
        <f>C565+'услуги по передаче 2 полугодие '!$F$13</f>
        <v>3.33362</v>
      </c>
      <c r="I565" s="43">
        <f>C565+'услуги по передаче 2 полугодие '!$G$13</f>
        <v>3.9107</v>
      </c>
      <c r="J565" s="3">
        <f>C565+'услуги по передаче 2 полугодие '!$H$13</f>
        <v>1.59933</v>
      </c>
    </row>
    <row r="566" spans="1:10" ht="12.75">
      <c r="A566" s="31">
        <v>40839</v>
      </c>
      <c r="B566" s="29">
        <v>19</v>
      </c>
      <c r="C566" s="41">
        <f>октябрь!C588/1000</f>
        <v>1.22801</v>
      </c>
      <c r="D566" s="41">
        <f>октябрь!D588/1000</f>
        <v>0.05158</v>
      </c>
      <c r="E566" s="41">
        <f>октябрь!E588/1000</f>
        <v>0</v>
      </c>
      <c r="F566" s="43">
        <f>C566+'услуги по передаче 2 полугодие '!$D$13</f>
        <v>2.62706</v>
      </c>
      <c r="G566" s="43">
        <f>C566+'услуги по передаче 2 полугодие '!$E$13</f>
        <v>3.1730400000000003</v>
      </c>
      <c r="H566" s="43">
        <f>C566+'услуги по передаче 2 полугодие '!$F$13</f>
        <v>3.3678299999999997</v>
      </c>
      <c r="I566" s="43">
        <f>C566+'услуги по передаче 2 полугодие '!$G$13</f>
        <v>3.94491</v>
      </c>
      <c r="J566" s="3">
        <f>C566+'услуги по передаче 2 полугодие '!$H$13</f>
        <v>1.63354</v>
      </c>
    </row>
    <row r="567" spans="1:10" ht="12.75">
      <c r="A567" s="31">
        <v>40839</v>
      </c>
      <c r="B567" s="29">
        <v>20</v>
      </c>
      <c r="C567" s="41">
        <f>октябрь!C589/1000</f>
        <v>1.2279200000000001</v>
      </c>
      <c r="D567" s="41">
        <f>октябрь!D589/1000</f>
        <v>0.05467</v>
      </c>
      <c r="E567" s="41">
        <f>октябрь!E589/1000</f>
        <v>0</v>
      </c>
      <c r="F567" s="43">
        <f>C567+'услуги по передаче 2 полугодие '!$D$13</f>
        <v>2.62697</v>
      </c>
      <c r="G567" s="43">
        <f>C567+'услуги по передаче 2 полугодие '!$E$13</f>
        <v>3.17295</v>
      </c>
      <c r="H567" s="43">
        <f>C567+'услуги по передаче 2 полугодие '!$F$13</f>
        <v>3.36774</v>
      </c>
      <c r="I567" s="43">
        <f>C567+'услуги по передаче 2 полугодие '!$G$13</f>
        <v>3.94482</v>
      </c>
      <c r="J567" s="3">
        <f>C567+'услуги по передаче 2 полугодие '!$H$13</f>
        <v>1.63345</v>
      </c>
    </row>
    <row r="568" spans="1:10" ht="12.75">
      <c r="A568" s="31">
        <v>40839</v>
      </c>
      <c r="B568" s="29">
        <v>21</v>
      </c>
      <c r="C568" s="41">
        <f>октябрь!C590/1000</f>
        <v>1.2033099999999999</v>
      </c>
      <c r="D568" s="41">
        <f>октябрь!D590/1000</f>
        <v>1E-05</v>
      </c>
      <c r="E568" s="41">
        <f>октябрь!E590/1000</f>
        <v>0.00111</v>
      </c>
      <c r="F568" s="43">
        <f>C568+'услуги по передаче 2 полугодие '!$D$13</f>
        <v>2.60236</v>
      </c>
      <c r="G568" s="43">
        <f>C568+'услуги по передаче 2 полугодие '!$E$13</f>
        <v>3.14834</v>
      </c>
      <c r="H568" s="43">
        <f>C568+'услуги по передаче 2 полугодие '!$F$13</f>
        <v>3.3431299999999995</v>
      </c>
      <c r="I568" s="43">
        <f>C568+'услуги по передаче 2 полугодие '!$G$13</f>
        <v>3.92021</v>
      </c>
      <c r="J568" s="3">
        <f>C568+'услуги по передаче 2 полугодие '!$H$13</f>
        <v>1.6088399999999998</v>
      </c>
    </row>
    <row r="569" spans="1:10" ht="12.75">
      <c r="A569" s="31">
        <v>40839</v>
      </c>
      <c r="B569" s="29">
        <v>22</v>
      </c>
      <c r="C569" s="41">
        <f>октябрь!C591/1000</f>
        <v>1.1451600000000002</v>
      </c>
      <c r="D569" s="41">
        <f>октябрь!D591/1000</f>
        <v>0</v>
      </c>
      <c r="E569" s="41">
        <f>октябрь!E591/1000</f>
        <v>0.18241</v>
      </c>
      <c r="F569" s="43">
        <f>C569+'услуги по передаче 2 полугодие '!$D$13</f>
        <v>2.54421</v>
      </c>
      <c r="G569" s="43">
        <f>C569+'услуги по передаче 2 полугодие '!$E$13</f>
        <v>3.09019</v>
      </c>
      <c r="H569" s="43">
        <f>C569+'услуги по передаче 2 полугодие '!$F$13</f>
        <v>3.28498</v>
      </c>
      <c r="I569" s="43">
        <f>C569+'услуги по передаче 2 полугодие '!$G$13</f>
        <v>3.86206</v>
      </c>
      <c r="J569" s="3">
        <f>C569+'услуги по передаче 2 полугодие '!$H$13</f>
        <v>1.5506900000000001</v>
      </c>
    </row>
    <row r="570" spans="1:10" ht="12.75">
      <c r="A570" s="31">
        <v>40839</v>
      </c>
      <c r="B570" s="29">
        <v>23</v>
      </c>
      <c r="C570" s="41">
        <f>октябрь!C592/1000</f>
        <v>0.98714</v>
      </c>
      <c r="D570" s="41">
        <f>октябрь!D592/1000</f>
        <v>0</v>
      </c>
      <c r="E570" s="41">
        <f>октябрь!E592/1000</f>
        <v>0.09009</v>
      </c>
      <c r="F570" s="43">
        <f>C570+'услуги по передаче 2 полугодие '!$D$13</f>
        <v>2.38619</v>
      </c>
      <c r="G570" s="43">
        <f>C570+'услуги по передаче 2 полугодие '!$E$13</f>
        <v>2.93217</v>
      </c>
      <c r="H570" s="43">
        <f>C570+'услуги по передаче 2 полугодие '!$F$13</f>
        <v>3.12696</v>
      </c>
      <c r="I570" s="43">
        <f>C570+'услуги по передаче 2 полугодие '!$G$13</f>
        <v>3.70404</v>
      </c>
      <c r="J570" s="3">
        <f>C570+'услуги по передаче 2 полугодие '!$H$13</f>
        <v>1.39267</v>
      </c>
    </row>
    <row r="571" spans="1:10" ht="12.75">
      <c r="A571" s="31">
        <v>40840</v>
      </c>
      <c r="B571" s="29">
        <v>0</v>
      </c>
      <c r="C571" s="41">
        <f>октябрь!C593/1000</f>
        <v>0.79875</v>
      </c>
      <c r="D571" s="41">
        <f>октябрь!D593/1000</f>
        <v>0</v>
      </c>
      <c r="E571" s="41">
        <f>октябрь!E593/1000</f>
        <v>0.22905</v>
      </c>
      <c r="F571" s="43">
        <f>C571+'услуги по передаче 2 полугодие '!$D$13</f>
        <v>2.1978</v>
      </c>
      <c r="G571" s="43">
        <f>C571+'услуги по передаче 2 полугодие '!$E$13</f>
        <v>2.74378</v>
      </c>
      <c r="H571" s="43">
        <f>C571+'услуги по передаче 2 полугодие '!$F$13</f>
        <v>2.93857</v>
      </c>
      <c r="I571" s="43">
        <f>C571+'услуги по передаче 2 полугодие '!$G$13</f>
        <v>3.51565</v>
      </c>
      <c r="J571" s="3">
        <f>C571+'услуги по передаче 2 полугодие '!$H$13</f>
        <v>1.20428</v>
      </c>
    </row>
    <row r="572" spans="1:10" ht="12.75">
      <c r="A572" s="31">
        <v>40840</v>
      </c>
      <c r="B572" s="29">
        <v>1</v>
      </c>
      <c r="C572" s="41">
        <f>октябрь!C594/1000</f>
        <v>0.69745</v>
      </c>
      <c r="D572" s="41">
        <f>октябрь!D594/1000</f>
        <v>0</v>
      </c>
      <c r="E572" s="41">
        <f>октябрь!E594/1000</f>
        <v>0.05428</v>
      </c>
      <c r="F572" s="43">
        <f>C572+'услуги по передаче 2 полугодие '!$D$13</f>
        <v>2.0965</v>
      </c>
      <c r="G572" s="43">
        <f>C572+'услуги по передаче 2 полугодие '!$E$13</f>
        <v>2.64248</v>
      </c>
      <c r="H572" s="43">
        <f>C572+'услуги по передаче 2 полугодие '!$F$13</f>
        <v>2.8372699999999997</v>
      </c>
      <c r="I572" s="43">
        <f>C572+'услуги по передаче 2 полугодие '!$G$13</f>
        <v>3.4143499999999998</v>
      </c>
      <c r="J572" s="3">
        <f>C572+'услуги по передаче 2 полугодие '!$H$13</f>
        <v>1.10298</v>
      </c>
    </row>
    <row r="573" spans="1:10" ht="12.75">
      <c r="A573" s="31">
        <v>40840</v>
      </c>
      <c r="B573" s="29">
        <v>2</v>
      </c>
      <c r="C573" s="41">
        <f>октябрь!C595/1000</f>
        <v>0.6292000000000001</v>
      </c>
      <c r="D573" s="41">
        <f>октябрь!D595/1000</f>
        <v>0</v>
      </c>
      <c r="E573" s="41">
        <f>октябрь!E595/1000</f>
        <v>0.03857</v>
      </c>
      <c r="F573" s="43">
        <f>C573+'услуги по передаче 2 полугодие '!$D$13</f>
        <v>2.02825</v>
      </c>
      <c r="G573" s="43">
        <f>C573+'услуги по передаче 2 полугодие '!$E$13</f>
        <v>2.57423</v>
      </c>
      <c r="H573" s="43">
        <f>C573+'услуги по передаче 2 полугодие '!$F$13</f>
        <v>2.76902</v>
      </c>
      <c r="I573" s="43">
        <f>C573+'услуги по передаче 2 полугодие '!$G$13</f>
        <v>3.3461</v>
      </c>
      <c r="J573" s="3">
        <f>C573+'услуги по передаче 2 полугодие '!$H$13</f>
        <v>1.0347300000000001</v>
      </c>
    </row>
    <row r="574" spans="1:10" ht="12.75">
      <c r="A574" s="31">
        <v>40840</v>
      </c>
      <c r="B574" s="29">
        <v>3</v>
      </c>
      <c r="C574" s="41">
        <f>октябрь!C596/1000</f>
        <v>0.60546</v>
      </c>
      <c r="D574" s="41">
        <f>октябрь!D596/1000</f>
        <v>0.01725</v>
      </c>
      <c r="E574" s="41">
        <f>октябрь!E596/1000</f>
        <v>0</v>
      </c>
      <c r="F574" s="43">
        <f>C574+'услуги по передаче 2 полугодие '!$D$13</f>
        <v>2.00451</v>
      </c>
      <c r="G574" s="43">
        <f>C574+'услуги по передаче 2 полугодие '!$E$13</f>
        <v>2.55049</v>
      </c>
      <c r="H574" s="43">
        <f>C574+'услуги по передаче 2 полугодие '!$F$13</f>
        <v>2.7452799999999997</v>
      </c>
      <c r="I574" s="43">
        <f>C574+'услуги по передаче 2 полугодие '!$G$13</f>
        <v>3.3223599999999998</v>
      </c>
      <c r="J574" s="3">
        <f>C574+'услуги по передаче 2 полугодие '!$H$13</f>
        <v>1.01099</v>
      </c>
    </row>
    <row r="575" spans="1:10" ht="12.75">
      <c r="A575" s="31">
        <v>40840</v>
      </c>
      <c r="B575" s="29">
        <v>4</v>
      </c>
      <c r="C575" s="41">
        <f>октябрь!C597/1000</f>
        <v>0.64548</v>
      </c>
      <c r="D575" s="41">
        <f>октябрь!D597/1000</f>
        <v>0.10423</v>
      </c>
      <c r="E575" s="41">
        <f>октябрь!E597/1000</f>
        <v>0</v>
      </c>
      <c r="F575" s="43">
        <f>C575+'услуги по передаче 2 полугодие '!$D$13</f>
        <v>2.04453</v>
      </c>
      <c r="G575" s="43">
        <f>C575+'услуги по передаче 2 полугодие '!$E$13</f>
        <v>2.59051</v>
      </c>
      <c r="H575" s="43">
        <f>C575+'услуги по передаче 2 полугодие '!$F$13</f>
        <v>2.7853</v>
      </c>
      <c r="I575" s="43">
        <f>C575+'услуги по передаче 2 полугодие '!$G$13</f>
        <v>3.36238</v>
      </c>
      <c r="J575" s="3">
        <f>C575+'услуги по передаче 2 полугодие '!$H$13</f>
        <v>1.05101</v>
      </c>
    </row>
    <row r="576" spans="1:10" ht="12.75">
      <c r="A576" s="31">
        <v>40840</v>
      </c>
      <c r="B576" s="29">
        <v>5</v>
      </c>
      <c r="C576" s="41">
        <f>октябрь!C598/1000</f>
        <v>0.7831</v>
      </c>
      <c r="D576" s="41">
        <f>октябрь!D598/1000</f>
        <v>0.14009</v>
      </c>
      <c r="E576" s="41">
        <f>октябрь!E598/1000</f>
        <v>0</v>
      </c>
      <c r="F576" s="43">
        <f>C576+'услуги по передаче 2 полугодие '!$D$13</f>
        <v>2.18215</v>
      </c>
      <c r="G576" s="43">
        <f>C576+'услуги по передаче 2 полугодие '!$E$13</f>
        <v>2.72813</v>
      </c>
      <c r="H576" s="43">
        <f>C576+'услуги по передаче 2 полугодие '!$F$13</f>
        <v>2.92292</v>
      </c>
      <c r="I576" s="43">
        <f>C576+'услуги по передаче 2 полугодие '!$G$13</f>
        <v>3.5</v>
      </c>
      <c r="J576" s="3">
        <f>C576+'услуги по передаче 2 полугодие '!$H$13</f>
        <v>1.18863</v>
      </c>
    </row>
    <row r="577" spans="1:10" ht="12.75">
      <c r="A577" s="31">
        <v>40840</v>
      </c>
      <c r="B577" s="29">
        <v>6</v>
      </c>
      <c r="C577" s="41">
        <f>октябрь!C599/1000</f>
        <v>0.86973</v>
      </c>
      <c r="D577" s="41">
        <f>октябрь!D599/1000</f>
        <v>0.14342</v>
      </c>
      <c r="E577" s="41">
        <f>октябрь!E599/1000</f>
        <v>0</v>
      </c>
      <c r="F577" s="43">
        <f>C577+'услуги по передаче 2 полугодие '!$D$13</f>
        <v>2.26878</v>
      </c>
      <c r="G577" s="43">
        <f>C577+'услуги по передаче 2 полугодие '!$E$13</f>
        <v>2.81476</v>
      </c>
      <c r="H577" s="43">
        <f>C577+'услуги по передаче 2 полугодие '!$F$13</f>
        <v>3.00955</v>
      </c>
      <c r="I577" s="43">
        <f>C577+'услуги по передаче 2 полугодие '!$G$13</f>
        <v>3.58663</v>
      </c>
      <c r="J577" s="3">
        <f>C577+'услуги по передаче 2 полугодие '!$H$13</f>
        <v>1.27526</v>
      </c>
    </row>
    <row r="578" spans="1:10" ht="12.75">
      <c r="A578" s="31">
        <v>40840</v>
      </c>
      <c r="B578" s="29">
        <v>7</v>
      </c>
      <c r="C578" s="41">
        <f>октябрь!C600/1000</f>
        <v>1.0966</v>
      </c>
      <c r="D578" s="41">
        <f>октябрь!D600/1000</f>
        <v>0.08192</v>
      </c>
      <c r="E578" s="41">
        <f>октябрь!E600/1000</f>
        <v>0</v>
      </c>
      <c r="F578" s="43">
        <f>C578+'услуги по передаче 2 полугодие '!$D$13</f>
        <v>2.49565</v>
      </c>
      <c r="G578" s="43">
        <f>C578+'услуги по передаче 2 полугодие '!$E$13</f>
        <v>3.04163</v>
      </c>
      <c r="H578" s="43">
        <f>C578+'услуги по передаче 2 полугодие '!$F$13</f>
        <v>3.23642</v>
      </c>
      <c r="I578" s="43">
        <f>C578+'услуги по передаче 2 полугодие '!$G$13</f>
        <v>3.8135</v>
      </c>
      <c r="J578" s="3">
        <f>C578+'услуги по передаче 2 полугодие '!$H$13</f>
        <v>1.50213</v>
      </c>
    </row>
    <row r="579" spans="1:10" ht="12.75">
      <c r="A579" s="31">
        <v>40840</v>
      </c>
      <c r="B579" s="29">
        <v>8</v>
      </c>
      <c r="C579" s="41">
        <f>октябрь!C601/1000</f>
        <v>1.20995</v>
      </c>
      <c r="D579" s="41">
        <f>октябрь!D601/1000</f>
        <v>0.0674</v>
      </c>
      <c r="E579" s="41">
        <f>октябрь!E601/1000</f>
        <v>0</v>
      </c>
      <c r="F579" s="43">
        <f>C579+'услуги по передаче 2 полугодие '!$D$13</f>
        <v>2.609</v>
      </c>
      <c r="G579" s="43">
        <f>C579+'услуги по передаче 2 полугодие '!$E$13</f>
        <v>3.15498</v>
      </c>
      <c r="H579" s="43">
        <f>C579+'услуги по передаче 2 полугодие '!$F$13</f>
        <v>3.34977</v>
      </c>
      <c r="I579" s="43">
        <f>C579+'услуги по передаче 2 полугодие '!$G$13</f>
        <v>3.92685</v>
      </c>
      <c r="J579" s="3">
        <f>C579+'услуги по передаче 2 полугодие '!$H$13</f>
        <v>1.61548</v>
      </c>
    </row>
    <row r="580" spans="1:10" ht="12.75">
      <c r="A580" s="31">
        <v>40840</v>
      </c>
      <c r="B580" s="29">
        <v>9</v>
      </c>
      <c r="C580" s="41">
        <f>октябрь!C602/1000</f>
        <v>1.24251</v>
      </c>
      <c r="D580" s="41">
        <f>октябрь!D602/1000</f>
        <v>0.05296</v>
      </c>
      <c r="E580" s="41">
        <f>октябрь!E602/1000</f>
        <v>0</v>
      </c>
      <c r="F580" s="43">
        <f>C580+'услуги по передаче 2 полугодие '!$D$13</f>
        <v>2.64156</v>
      </c>
      <c r="G580" s="43">
        <f>C580+'услуги по передаче 2 полугодие '!$E$13</f>
        <v>3.1875400000000003</v>
      </c>
      <c r="H580" s="43">
        <f>C580+'услуги по передаче 2 полугодие '!$F$13</f>
        <v>3.3823299999999996</v>
      </c>
      <c r="I580" s="43">
        <f>C580+'услуги по передаче 2 полугодие '!$G$13</f>
        <v>3.95941</v>
      </c>
      <c r="J580" s="3">
        <f>C580+'услуги по передаче 2 полугодие '!$H$13</f>
        <v>1.64804</v>
      </c>
    </row>
    <row r="581" spans="1:10" ht="12.75">
      <c r="A581" s="31">
        <v>40840</v>
      </c>
      <c r="B581" s="29">
        <v>10</v>
      </c>
      <c r="C581" s="41">
        <f>октябрь!C603/1000</f>
        <v>1.2481900000000001</v>
      </c>
      <c r="D581" s="41">
        <f>октябрь!D603/1000</f>
        <v>0.03027</v>
      </c>
      <c r="E581" s="41">
        <f>октябрь!E603/1000</f>
        <v>0</v>
      </c>
      <c r="F581" s="43">
        <f>C581+'услуги по передаче 2 полугодие '!$D$13</f>
        <v>2.64724</v>
      </c>
      <c r="G581" s="43">
        <f>C581+'услуги по передаче 2 полугодие '!$E$13</f>
        <v>3.19322</v>
      </c>
      <c r="H581" s="43">
        <f>C581+'услуги по передаче 2 полугодие '!$F$13</f>
        <v>3.38801</v>
      </c>
      <c r="I581" s="43">
        <f>C581+'услуги по передаче 2 полугодие '!$G$13</f>
        <v>3.96509</v>
      </c>
      <c r="J581" s="3">
        <f>C581+'услуги по передаче 2 полугодие '!$H$13</f>
        <v>1.65372</v>
      </c>
    </row>
    <row r="582" spans="1:10" ht="12.75">
      <c r="A582" s="31">
        <v>40840</v>
      </c>
      <c r="B582" s="29">
        <v>11</v>
      </c>
      <c r="C582" s="41">
        <f>октябрь!C604/1000</f>
        <v>1.24239</v>
      </c>
      <c r="D582" s="41">
        <f>октябрь!D604/1000</f>
        <v>0.01755</v>
      </c>
      <c r="E582" s="41">
        <f>октябрь!E604/1000</f>
        <v>0</v>
      </c>
      <c r="F582" s="43">
        <f>C582+'услуги по передаче 2 полугодие '!$D$13</f>
        <v>2.6414400000000002</v>
      </c>
      <c r="G582" s="43">
        <f>C582+'услуги по передаче 2 полугодие '!$E$13</f>
        <v>3.1874200000000004</v>
      </c>
      <c r="H582" s="43">
        <f>C582+'услуги по передаче 2 полугодие '!$F$13</f>
        <v>3.3822099999999997</v>
      </c>
      <c r="I582" s="43">
        <f>C582+'услуги по передаче 2 полугодие '!$G$13</f>
        <v>3.95929</v>
      </c>
      <c r="J582" s="3">
        <f>C582+'услуги по передаче 2 полугодие '!$H$13</f>
        <v>1.64792</v>
      </c>
    </row>
    <row r="583" spans="1:10" ht="12.75">
      <c r="A583" s="31">
        <v>40840</v>
      </c>
      <c r="B583" s="29">
        <v>12</v>
      </c>
      <c r="C583" s="41">
        <f>октябрь!C605/1000</f>
        <v>1.2195799999999999</v>
      </c>
      <c r="D583" s="41">
        <f>октябрь!D605/1000</f>
        <v>0.030789999999999998</v>
      </c>
      <c r="E583" s="41">
        <f>октябрь!E605/1000</f>
        <v>0.0007700000000000001</v>
      </c>
      <c r="F583" s="43">
        <f>C583+'услуги по передаче 2 полугодие '!$D$13</f>
        <v>2.6186299999999996</v>
      </c>
      <c r="G583" s="43">
        <f>C583+'услуги по передаче 2 полугодие '!$E$13</f>
        <v>3.1646099999999997</v>
      </c>
      <c r="H583" s="43">
        <f>C583+'услуги по передаче 2 полугодие '!$F$13</f>
        <v>3.3594</v>
      </c>
      <c r="I583" s="43">
        <f>C583+'услуги по передаче 2 полугодие '!$G$13</f>
        <v>3.9364799999999995</v>
      </c>
      <c r="J583" s="3">
        <f>C583+'услуги по передаче 2 полугодие '!$H$13</f>
        <v>1.6251099999999998</v>
      </c>
    </row>
    <row r="584" spans="1:10" ht="12.75">
      <c r="A584" s="31">
        <v>40840</v>
      </c>
      <c r="B584" s="29">
        <v>13</v>
      </c>
      <c r="C584" s="41">
        <f>октябрь!C606/1000</f>
        <v>1.2312100000000001</v>
      </c>
      <c r="D584" s="41">
        <f>октябрь!D606/1000</f>
        <v>0.03604</v>
      </c>
      <c r="E584" s="41">
        <f>октябрь!E606/1000</f>
        <v>0.00086</v>
      </c>
      <c r="F584" s="43">
        <f>C584+'услуги по передаче 2 полугодие '!$D$13</f>
        <v>2.63026</v>
      </c>
      <c r="G584" s="43">
        <f>C584+'услуги по передаче 2 полугодие '!$E$13</f>
        <v>3.17624</v>
      </c>
      <c r="H584" s="43">
        <f>C584+'услуги по передаче 2 полугодие '!$F$13</f>
        <v>3.37103</v>
      </c>
      <c r="I584" s="43">
        <f>C584+'услуги по передаче 2 полугодие '!$G$13</f>
        <v>3.94811</v>
      </c>
      <c r="J584" s="3">
        <f>C584+'услуги по передаче 2 полугодие '!$H$13</f>
        <v>1.63674</v>
      </c>
    </row>
    <row r="585" spans="1:10" ht="12.75">
      <c r="A585" s="31">
        <v>40840</v>
      </c>
      <c r="B585" s="29">
        <v>14</v>
      </c>
      <c r="C585" s="41">
        <f>октябрь!C607/1000</f>
        <v>1.23079</v>
      </c>
      <c r="D585" s="41">
        <f>октябрь!D607/1000</f>
        <v>0.038270000000000005</v>
      </c>
      <c r="E585" s="41">
        <f>октябрь!E607/1000</f>
        <v>0</v>
      </c>
      <c r="F585" s="43">
        <f>C585+'услуги по передаче 2 полугодие '!$D$13</f>
        <v>2.6298399999999997</v>
      </c>
      <c r="G585" s="43">
        <f>C585+'услуги по передаче 2 полугодие '!$E$13</f>
        <v>3.17582</v>
      </c>
      <c r="H585" s="43">
        <f>C585+'услуги по передаче 2 полугодие '!$F$13</f>
        <v>3.37061</v>
      </c>
      <c r="I585" s="43">
        <f>C585+'услуги по передаче 2 полугодие '!$G$13</f>
        <v>3.9476899999999997</v>
      </c>
      <c r="J585" s="3">
        <f>C585+'услуги по передаче 2 полугодие '!$H$13</f>
        <v>1.63632</v>
      </c>
    </row>
    <row r="586" spans="1:10" ht="12.75">
      <c r="A586" s="31">
        <v>40840</v>
      </c>
      <c r="B586" s="29">
        <v>15</v>
      </c>
      <c r="C586" s="41">
        <f>октябрь!C608/1000</f>
        <v>1.2233</v>
      </c>
      <c r="D586" s="41">
        <f>октябрь!D608/1000</f>
        <v>0.0247</v>
      </c>
      <c r="E586" s="41">
        <f>октябрь!E608/1000</f>
        <v>0</v>
      </c>
      <c r="F586" s="43">
        <f>C586+'услуги по передаче 2 полугодие '!$D$13</f>
        <v>2.62235</v>
      </c>
      <c r="G586" s="43">
        <f>C586+'услуги по передаче 2 полугодие '!$E$13</f>
        <v>3.16833</v>
      </c>
      <c r="H586" s="43">
        <f>C586+'услуги по передаче 2 полугодие '!$F$13</f>
        <v>3.36312</v>
      </c>
      <c r="I586" s="43">
        <f>C586+'услуги по передаче 2 полугодие '!$G$13</f>
        <v>3.9402</v>
      </c>
      <c r="J586" s="3">
        <f>C586+'услуги по передаче 2 полугодие '!$H$13</f>
        <v>1.62883</v>
      </c>
    </row>
    <row r="587" spans="1:10" ht="12.75">
      <c r="A587" s="31">
        <v>40840</v>
      </c>
      <c r="B587" s="29">
        <v>16</v>
      </c>
      <c r="C587" s="41">
        <f>октябрь!C609/1000</f>
        <v>1.2137</v>
      </c>
      <c r="D587" s="41">
        <f>октябрь!D609/1000</f>
        <v>0.03499</v>
      </c>
      <c r="E587" s="41">
        <f>октябрь!E609/1000</f>
        <v>0</v>
      </c>
      <c r="F587" s="43">
        <f>C587+'услуги по передаче 2 полугодие '!$D$13</f>
        <v>2.61275</v>
      </c>
      <c r="G587" s="43">
        <f>C587+'услуги по передаче 2 полугодие '!$E$13</f>
        <v>3.1587300000000003</v>
      </c>
      <c r="H587" s="43">
        <f>C587+'услуги по передаче 2 полугодие '!$F$13</f>
        <v>3.3535199999999996</v>
      </c>
      <c r="I587" s="43">
        <f>C587+'услуги по передаче 2 полугодие '!$G$13</f>
        <v>3.9306</v>
      </c>
      <c r="J587" s="3">
        <f>C587+'услуги по передаче 2 полугодие '!$H$13</f>
        <v>1.61923</v>
      </c>
    </row>
    <row r="588" spans="1:10" ht="12.75">
      <c r="A588" s="31">
        <v>40840</v>
      </c>
      <c r="B588" s="29">
        <v>17</v>
      </c>
      <c r="C588" s="41">
        <f>октябрь!C610/1000</f>
        <v>1.1753</v>
      </c>
      <c r="D588" s="41">
        <f>октябрь!D610/1000</f>
        <v>0.09895</v>
      </c>
      <c r="E588" s="41">
        <f>октябрь!E610/1000</f>
        <v>0</v>
      </c>
      <c r="F588" s="43">
        <f>C588+'услуги по передаче 2 полугодие '!$D$13</f>
        <v>2.57435</v>
      </c>
      <c r="G588" s="43">
        <f>C588+'услуги по передаче 2 полугодие '!$E$13</f>
        <v>3.12033</v>
      </c>
      <c r="H588" s="43">
        <f>C588+'услуги по передаче 2 полугодие '!$F$13</f>
        <v>3.31512</v>
      </c>
      <c r="I588" s="43">
        <f>C588+'услуги по передаче 2 полугодие '!$G$13</f>
        <v>3.8922</v>
      </c>
      <c r="J588" s="3">
        <f>C588+'услуги по передаче 2 полугодие '!$H$13</f>
        <v>1.58083</v>
      </c>
    </row>
    <row r="589" spans="1:10" ht="12.75">
      <c r="A589" s="31">
        <v>40840</v>
      </c>
      <c r="B589" s="29">
        <v>18</v>
      </c>
      <c r="C589" s="41">
        <f>октябрь!C611/1000</f>
        <v>1.23033</v>
      </c>
      <c r="D589" s="41">
        <f>октябрь!D611/1000</f>
        <v>0.17398</v>
      </c>
      <c r="E589" s="41">
        <f>октябрь!E611/1000</f>
        <v>0</v>
      </c>
      <c r="F589" s="43">
        <f>C589+'услуги по передаче 2 полугодие '!$D$13</f>
        <v>2.62938</v>
      </c>
      <c r="G589" s="43">
        <f>C589+'услуги по передаче 2 полугодие '!$E$13</f>
        <v>3.17536</v>
      </c>
      <c r="H589" s="43">
        <f>C589+'услуги по передаче 2 полугодие '!$F$13</f>
        <v>3.3701499999999998</v>
      </c>
      <c r="I589" s="43">
        <f>C589+'услуги по передаче 2 полугодие '!$G$13</f>
        <v>3.94723</v>
      </c>
      <c r="J589" s="3">
        <f>C589+'услуги по передаче 2 полугодие '!$H$13</f>
        <v>1.6358599999999999</v>
      </c>
    </row>
    <row r="590" spans="1:10" ht="12.75">
      <c r="A590" s="31">
        <v>40840</v>
      </c>
      <c r="B590" s="29">
        <v>19</v>
      </c>
      <c r="C590" s="41">
        <f>октябрь!C612/1000</f>
        <v>1.23516</v>
      </c>
      <c r="D590" s="41">
        <f>октябрь!D612/1000</f>
        <v>0.21136000000000002</v>
      </c>
      <c r="E590" s="41">
        <f>октябрь!E612/1000</f>
        <v>0</v>
      </c>
      <c r="F590" s="43">
        <f>C590+'услуги по передаче 2 полугодие '!$D$13</f>
        <v>2.63421</v>
      </c>
      <c r="G590" s="43">
        <f>C590+'услуги по передаче 2 полугодие '!$E$13</f>
        <v>3.18019</v>
      </c>
      <c r="H590" s="43">
        <f>C590+'услуги по передаче 2 полугодие '!$F$13</f>
        <v>3.37498</v>
      </c>
      <c r="I590" s="43">
        <f>C590+'услуги по передаче 2 полугодие '!$G$13</f>
        <v>3.95206</v>
      </c>
      <c r="J590" s="3">
        <f>C590+'услуги по передаче 2 полугодие '!$H$13</f>
        <v>1.64069</v>
      </c>
    </row>
    <row r="591" spans="1:10" ht="12.75">
      <c r="A591" s="31">
        <v>40840</v>
      </c>
      <c r="B591" s="29">
        <v>20</v>
      </c>
      <c r="C591" s="41">
        <f>октябрь!C613/1000</f>
        <v>1.25255</v>
      </c>
      <c r="D591" s="41">
        <f>октябрь!D613/1000</f>
        <v>0.03561</v>
      </c>
      <c r="E591" s="41">
        <f>октябрь!E613/1000</f>
        <v>0</v>
      </c>
      <c r="F591" s="43">
        <f>C591+'услуги по передаче 2 полугодие '!$D$13</f>
        <v>2.6516</v>
      </c>
      <c r="G591" s="43">
        <f>C591+'услуги по передаче 2 полугодие '!$E$13</f>
        <v>3.1975800000000003</v>
      </c>
      <c r="H591" s="43">
        <f>C591+'услуги по передаче 2 полугодие '!$F$13</f>
        <v>3.3923699999999997</v>
      </c>
      <c r="I591" s="43">
        <f>C591+'услуги по передаче 2 полугодие '!$G$13</f>
        <v>3.96945</v>
      </c>
      <c r="J591" s="3">
        <f>C591+'услуги по передаче 2 полугодие '!$H$13</f>
        <v>1.65808</v>
      </c>
    </row>
    <row r="592" spans="1:10" ht="12.75">
      <c r="A592" s="31">
        <v>40840</v>
      </c>
      <c r="B592" s="29">
        <v>21</v>
      </c>
      <c r="C592" s="41">
        <f>октябрь!C614/1000</f>
        <v>1.2273</v>
      </c>
      <c r="D592" s="41">
        <f>октябрь!D614/1000</f>
        <v>0</v>
      </c>
      <c r="E592" s="41">
        <f>октябрь!E614/1000</f>
        <v>0.00785</v>
      </c>
      <c r="F592" s="43">
        <f>C592+'услуги по передаче 2 полугодие '!$D$13</f>
        <v>2.62635</v>
      </c>
      <c r="G592" s="43">
        <f>C592+'услуги по передаче 2 полугодие '!$E$13</f>
        <v>3.17233</v>
      </c>
      <c r="H592" s="43">
        <f>C592+'услуги по передаче 2 полугодие '!$F$13</f>
        <v>3.36712</v>
      </c>
      <c r="I592" s="43">
        <f>C592+'услуги по передаче 2 полугодие '!$G$13</f>
        <v>3.9442</v>
      </c>
      <c r="J592" s="3">
        <f>C592+'услуги по передаче 2 полугодие '!$H$13</f>
        <v>1.63283</v>
      </c>
    </row>
    <row r="593" spans="1:10" ht="12.75">
      <c r="A593" s="31">
        <v>40840</v>
      </c>
      <c r="B593" s="29">
        <v>22</v>
      </c>
      <c r="C593" s="41">
        <f>октябрь!C615/1000</f>
        <v>1.1549500000000001</v>
      </c>
      <c r="D593" s="41">
        <f>октябрь!D615/1000</f>
        <v>0</v>
      </c>
      <c r="E593" s="41">
        <f>октябрь!E615/1000</f>
        <v>0.22163999999999998</v>
      </c>
      <c r="F593" s="43">
        <f>C593+'услуги по передаче 2 полугодие '!$D$13</f>
        <v>2.5540000000000003</v>
      </c>
      <c r="G593" s="43">
        <f>C593+'услуги по передаче 2 полугодие '!$E$13</f>
        <v>3.0999800000000004</v>
      </c>
      <c r="H593" s="43">
        <f>C593+'услуги по передаче 2 полугодие '!$F$13</f>
        <v>3.2947699999999998</v>
      </c>
      <c r="I593" s="43">
        <f>C593+'услуги по передаче 2 полугодие '!$G$13</f>
        <v>3.8718500000000002</v>
      </c>
      <c r="J593" s="3">
        <f>C593+'услуги по передаче 2 полугодие '!$H$13</f>
        <v>1.56048</v>
      </c>
    </row>
    <row r="594" spans="1:10" ht="12.75">
      <c r="A594" s="31">
        <v>40840</v>
      </c>
      <c r="B594" s="29">
        <v>23</v>
      </c>
      <c r="C594" s="41">
        <f>октябрь!C616/1000</f>
        <v>1.00331</v>
      </c>
      <c r="D594" s="41">
        <f>октябрь!D616/1000</f>
        <v>0</v>
      </c>
      <c r="E594" s="41">
        <f>октябрь!E616/1000</f>
        <v>0.09673000000000001</v>
      </c>
      <c r="F594" s="43">
        <f>C594+'услуги по передаче 2 полугодие '!$D$13</f>
        <v>2.40236</v>
      </c>
      <c r="G594" s="43">
        <f>C594+'услуги по передаче 2 полугодие '!$E$13</f>
        <v>2.94834</v>
      </c>
      <c r="H594" s="43">
        <f>C594+'услуги по передаче 2 полугодие '!$F$13</f>
        <v>3.1431299999999998</v>
      </c>
      <c r="I594" s="43">
        <f>C594+'услуги по передаче 2 полугодие '!$G$13</f>
        <v>3.72021</v>
      </c>
      <c r="J594" s="3">
        <f>C594+'услуги по передаче 2 полугодие '!$H$13</f>
        <v>1.4088399999999999</v>
      </c>
    </row>
    <row r="595" spans="1:10" ht="12.75">
      <c r="A595" s="31">
        <v>40841</v>
      </c>
      <c r="B595" s="29">
        <v>0</v>
      </c>
      <c r="C595" s="41">
        <f>октябрь!C617/1000</f>
        <v>0.80789</v>
      </c>
      <c r="D595" s="41">
        <f>октябрь!D617/1000</f>
        <v>0</v>
      </c>
      <c r="E595" s="41">
        <f>октябрь!E617/1000</f>
        <v>0.11764</v>
      </c>
      <c r="F595" s="43">
        <f>C595+'услуги по передаче 2 полугодие '!$D$13</f>
        <v>2.20694</v>
      </c>
      <c r="G595" s="43">
        <f>C595+'услуги по передаче 2 полугодие '!$E$13</f>
        <v>2.75292</v>
      </c>
      <c r="H595" s="43">
        <f>C595+'услуги по передаче 2 полугодие '!$F$13</f>
        <v>2.94771</v>
      </c>
      <c r="I595" s="43">
        <f>C595+'услуги по передаче 2 полугодие '!$G$13</f>
        <v>3.52479</v>
      </c>
      <c r="J595" s="3">
        <f>C595+'услуги по передаче 2 полугодие '!$H$13</f>
        <v>1.21342</v>
      </c>
    </row>
    <row r="596" spans="1:10" ht="12.75">
      <c r="A596" s="31">
        <v>40841</v>
      </c>
      <c r="B596" s="29">
        <v>1</v>
      </c>
      <c r="C596" s="41">
        <f>октябрь!C618/1000</f>
        <v>0.70316</v>
      </c>
      <c r="D596" s="41">
        <f>октябрь!D618/1000</f>
        <v>0</v>
      </c>
      <c r="E596" s="41">
        <f>октябрь!E618/1000</f>
        <v>0.03561</v>
      </c>
      <c r="F596" s="43">
        <f>C596+'услуги по передаче 2 полугодие '!$D$13</f>
        <v>2.10221</v>
      </c>
      <c r="G596" s="43">
        <f>C596+'услуги по передаче 2 полугодие '!$E$13</f>
        <v>2.64819</v>
      </c>
      <c r="H596" s="43">
        <f>C596+'услуги по передаче 2 полугодие '!$F$13</f>
        <v>2.84298</v>
      </c>
      <c r="I596" s="43">
        <f>C596+'услуги по передаче 2 полугодие '!$G$13</f>
        <v>3.42006</v>
      </c>
      <c r="J596" s="3">
        <f>C596+'услуги по передаче 2 полугодие '!$H$13</f>
        <v>1.10869</v>
      </c>
    </row>
    <row r="597" spans="1:10" ht="12.75">
      <c r="A597" s="31">
        <v>40841</v>
      </c>
      <c r="B597" s="29">
        <v>2</v>
      </c>
      <c r="C597" s="41">
        <f>октябрь!C619/1000</f>
        <v>0.67002</v>
      </c>
      <c r="D597" s="41">
        <f>октябрь!D619/1000</f>
        <v>1E-05</v>
      </c>
      <c r="E597" s="41">
        <f>октябрь!E619/1000</f>
        <v>0.00069</v>
      </c>
      <c r="F597" s="43">
        <f>C597+'услуги по передаче 2 полугодие '!$D$13</f>
        <v>2.06907</v>
      </c>
      <c r="G597" s="43">
        <f>C597+'услуги по передаче 2 полугодие '!$E$13</f>
        <v>2.61505</v>
      </c>
      <c r="H597" s="43">
        <f>C597+'услуги по передаче 2 полугодие '!$F$13</f>
        <v>2.80984</v>
      </c>
      <c r="I597" s="43">
        <f>C597+'услуги по передаче 2 полугодие '!$G$13</f>
        <v>3.38692</v>
      </c>
      <c r="J597" s="3">
        <f>C597+'услуги по передаче 2 полугодие '!$H$13</f>
        <v>1.07555</v>
      </c>
    </row>
    <row r="598" spans="1:10" ht="12.75">
      <c r="A598" s="31">
        <v>40841</v>
      </c>
      <c r="B598" s="29">
        <v>3</v>
      </c>
      <c r="C598" s="41">
        <f>октябрь!C620/1000</f>
        <v>0.62574</v>
      </c>
      <c r="D598" s="41">
        <f>октябрь!D620/1000</f>
        <v>0.04945</v>
      </c>
      <c r="E598" s="41">
        <f>октябрь!E620/1000</f>
        <v>0</v>
      </c>
      <c r="F598" s="43">
        <f>C598+'услуги по передаче 2 полугодие '!$D$13</f>
        <v>2.02479</v>
      </c>
      <c r="G598" s="43">
        <f>C598+'услуги по передаче 2 полугодие '!$E$13</f>
        <v>2.57077</v>
      </c>
      <c r="H598" s="43">
        <f>C598+'услуги по передаче 2 полугодие '!$F$13</f>
        <v>2.76556</v>
      </c>
      <c r="I598" s="43">
        <f>C598+'услуги по передаче 2 полугодие '!$G$13</f>
        <v>3.34264</v>
      </c>
      <c r="J598" s="3">
        <f>C598+'услуги по передаче 2 полугодие '!$H$13</f>
        <v>1.03127</v>
      </c>
    </row>
    <row r="599" spans="1:10" ht="12.75">
      <c r="A599" s="31">
        <v>40841</v>
      </c>
      <c r="B599" s="29">
        <v>4</v>
      </c>
      <c r="C599" s="41">
        <f>октябрь!C621/1000</f>
        <v>0.65207</v>
      </c>
      <c r="D599" s="41">
        <f>октябрь!D621/1000</f>
        <v>0.11464</v>
      </c>
      <c r="E599" s="41">
        <f>октябрь!E621/1000</f>
        <v>0</v>
      </c>
      <c r="F599" s="43">
        <f>C599+'услуги по передаче 2 полугодие '!$D$13</f>
        <v>2.05112</v>
      </c>
      <c r="G599" s="43">
        <f>C599+'услуги по передаче 2 полугодие '!$E$13</f>
        <v>2.5971</v>
      </c>
      <c r="H599" s="43">
        <f>C599+'услуги по передаче 2 полугодие '!$F$13</f>
        <v>2.79189</v>
      </c>
      <c r="I599" s="43">
        <f>C599+'услуги по передаче 2 полугодие '!$G$13</f>
        <v>3.36897</v>
      </c>
      <c r="J599" s="3">
        <f>C599+'услуги по передаче 2 полугодие '!$H$13</f>
        <v>1.0576</v>
      </c>
    </row>
    <row r="600" spans="1:10" ht="12.75">
      <c r="A600" s="31">
        <v>40841</v>
      </c>
      <c r="B600" s="29">
        <v>5</v>
      </c>
      <c r="C600" s="41">
        <f>октябрь!C622/1000</f>
        <v>0.80352</v>
      </c>
      <c r="D600" s="41">
        <f>октябрь!D622/1000</f>
        <v>0.12379000000000001</v>
      </c>
      <c r="E600" s="41">
        <f>октябрь!E622/1000</f>
        <v>0</v>
      </c>
      <c r="F600" s="43">
        <f>C600+'услуги по передаче 2 полугодие '!$D$13</f>
        <v>2.2025699999999997</v>
      </c>
      <c r="G600" s="43">
        <f>C600+'услуги по передаче 2 полугодие '!$E$13</f>
        <v>2.74855</v>
      </c>
      <c r="H600" s="43">
        <f>C600+'услуги по передаче 2 полугодие '!$F$13</f>
        <v>2.94334</v>
      </c>
      <c r="I600" s="43">
        <f>C600+'услуги по передаче 2 полугодие '!$G$13</f>
        <v>3.5204199999999997</v>
      </c>
      <c r="J600" s="3">
        <f>C600+'услуги по передаче 2 полугодие '!$H$13</f>
        <v>1.20905</v>
      </c>
    </row>
    <row r="601" spans="1:10" ht="12.75">
      <c r="A601" s="31">
        <v>40841</v>
      </c>
      <c r="B601" s="29">
        <v>6</v>
      </c>
      <c r="C601" s="41">
        <f>октябрь!C623/1000</f>
        <v>0.82631</v>
      </c>
      <c r="D601" s="41">
        <f>октябрь!D623/1000</f>
        <v>0.14637999999999998</v>
      </c>
      <c r="E601" s="41">
        <f>октябрь!E623/1000</f>
        <v>0</v>
      </c>
      <c r="F601" s="43">
        <f>C601+'услуги по передаче 2 полугодие '!$D$13</f>
        <v>2.22536</v>
      </c>
      <c r="G601" s="43">
        <f>C601+'услуги по передаче 2 полугодие '!$E$13</f>
        <v>2.77134</v>
      </c>
      <c r="H601" s="43">
        <f>C601+'услуги по передаче 2 полугодие '!$F$13</f>
        <v>2.9661299999999997</v>
      </c>
      <c r="I601" s="43">
        <f>C601+'услуги по передаче 2 полугодие '!$G$13</f>
        <v>3.5432099999999997</v>
      </c>
      <c r="J601" s="3">
        <f>C601+'услуги по передаче 2 полугодие '!$H$13</f>
        <v>1.23184</v>
      </c>
    </row>
    <row r="602" spans="1:10" ht="12.75">
      <c r="A602" s="31">
        <v>40841</v>
      </c>
      <c r="B602" s="29">
        <v>7</v>
      </c>
      <c r="C602" s="41">
        <f>октябрь!C624/1000</f>
        <v>1.06273</v>
      </c>
      <c r="D602" s="41">
        <f>октябрь!D624/1000</f>
        <v>0.10853</v>
      </c>
      <c r="E602" s="41">
        <f>октябрь!E624/1000</f>
        <v>0</v>
      </c>
      <c r="F602" s="43">
        <f>C602+'услуги по передаче 2 полугодие '!$D$13</f>
        <v>2.46178</v>
      </c>
      <c r="G602" s="43">
        <f>C602+'услуги по передаче 2 полугодие '!$E$13</f>
        <v>3.00776</v>
      </c>
      <c r="H602" s="43">
        <f>C602+'услуги по передаче 2 полугодие '!$F$13</f>
        <v>3.2025499999999996</v>
      </c>
      <c r="I602" s="43">
        <f>C602+'услуги по передаче 2 полугодие '!$G$13</f>
        <v>3.77963</v>
      </c>
      <c r="J602" s="3">
        <f>C602+'услуги по передаче 2 полугодие '!$H$13</f>
        <v>1.46826</v>
      </c>
    </row>
    <row r="603" spans="1:10" ht="12.75">
      <c r="A603" s="31">
        <v>40841</v>
      </c>
      <c r="B603" s="29">
        <v>8</v>
      </c>
      <c r="C603" s="41">
        <f>октябрь!C625/1000</f>
        <v>1.19834</v>
      </c>
      <c r="D603" s="41">
        <f>октябрь!D625/1000</f>
        <v>0.05418</v>
      </c>
      <c r="E603" s="41">
        <f>октябрь!E625/1000</f>
        <v>0</v>
      </c>
      <c r="F603" s="43">
        <f>C603+'услуги по передаче 2 полугодие '!$D$13</f>
        <v>2.59739</v>
      </c>
      <c r="G603" s="43">
        <f>C603+'услуги по передаче 2 полугодие '!$E$13</f>
        <v>3.14337</v>
      </c>
      <c r="H603" s="43">
        <f>C603+'услуги по передаче 2 полугодие '!$F$13</f>
        <v>3.33816</v>
      </c>
      <c r="I603" s="43">
        <f>C603+'услуги по передаче 2 полугодие '!$G$13</f>
        <v>3.91524</v>
      </c>
      <c r="J603" s="3">
        <f>C603+'услуги по передаче 2 полугодие '!$H$13</f>
        <v>1.60387</v>
      </c>
    </row>
    <row r="604" spans="1:10" ht="12.75">
      <c r="A604" s="31">
        <v>40841</v>
      </c>
      <c r="B604" s="29">
        <v>9</v>
      </c>
      <c r="C604" s="41">
        <f>октябрь!C626/1000</f>
        <v>1.25242</v>
      </c>
      <c r="D604" s="41">
        <f>октябрь!D626/1000</f>
        <v>0.12776</v>
      </c>
      <c r="E604" s="41">
        <f>октябрь!E626/1000</f>
        <v>0</v>
      </c>
      <c r="F604" s="43">
        <f>C604+'услуги по передаче 2 полугодие '!$D$13</f>
        <v>2.6514699999999998</v>
      </c>
      <c r="G604" s="43">
        <f>C604+'услуги по передаче 2 полугодие '!$E$13</f>
        <v>3.19745</v>
      </c>
      <c r="H604" s="43">
        <f>C604+'услуги по передаче 2 полугодие '!$F$13</f>
        <v>3.39224</v>
      </c>
      <c r="I604" s="43">
        <f>C604+'услуги по передаче 2 полугодие '!$G$13</f>
        <v>3.9693199999999997</v>
      </c>
      <c r="J604" s="3">
        <f>C604+'услуги по передаче 2 полугодие '!$H$13</f>
        <v>1.65795</v>
      </c>
    </row>
    <row r="605" spans="1:10" ht="12.75">
      <c r="A605" s="31">
        <v>40841</v>
      </c>
      <c r="B605" s="29">
        <v>10</v>
      </c>
      <c r="C605" s="41">
        <f>октябрь!C627/1000</f>
        <v>1.25505</v>
      </c>
      <c r="D605" s="41">
        <f>октябрь!D627/1000</f>
        <v>0.12554</v>
      </c>
      <c r="E605" s="41">
        <f>октябрь!E627/1000</f>
        <v>0</v>
      </c>
      <c r="F605" s="43">
        <f>C605+'услуги по передаче 2 полугодие '!$D$13</f>
        <v>2.6540999999999997</v>
      </c>
      <c r="G605" s="43">
        <f>C605+'услуги по передаче 2 полугодие '!$E$13</f>
        <v>3.20008</v>
      </c>
      <c r="H605" s="43">
        <f>C605+'услуги по передаче 2 полугодие '!$F$13</f>
        <v>3.39487</v>
      </c>
      <c r="I605" s="43">
        <f>C605+'услуги по передаче 2 полугодие '!$G$13</f>
        <v>3.9719499999999996</v>
      </c>
      <c r="J605" s="3">
        <f>C605+'услуги по передаче 2 полугодие '!$H$13</f>
        <v>1.66058</v>
      </c>
    </row>
    <row r="606" spans="1:10" ht="12.75">
      <c r="A606" s="31">
        <v>40841</v>
      </c>
      <c r="B606" s="29">
        <v>11</v>
      </c>
      <c r="C606" s="41">
        <f>октябрь!C628/1000</f>
        <v>1.2466</v>
      </c>
      <c r="D606" s="41">
        <f>октябрь!D628/1000</f>
        <v>0</v>
      </c>
      <c r="E606" s="41">
        <f>октябрь!E628/1000</f>
        <v>0.024390000000000002</v>
      </c>
      <c r="F606" s="43">
        <f>C606+'услуги по передаче 2 полугодие '!$D$13</f>
        <v>2.64565</v>
      </c>
      <c r="G606" s="43">
        <f>C606+'услуги по передаче 2 полугодие '!$E$13</f>
        <v>3.19163</v>
      </c>
      <c r="H606" s="43">
        <f>C606+'услуги по передаче 2 полугодие '!$F$13</f>
        <v>3.3864199999999998</v>
      </c>
      <c r="I606" s="43">
        <f>C606+'услуги по передаче 2 полугодие '!$G$13</f>
        <v>3.9635</v>
      </c>
      <c r="J606" s="3">
        <f>C606+'услуги по передаче 2 полугодие '!$H$13</f>
        <v>1.6521299999999999</v>
      </c>
    </row>
    <row r="607" spans="1:10" ht="12.75">
      <c r="A607" s="31">
        <v>40841</v>
      </c>
      <c r="B607" s="29">
        <v>12</v>
      </c>
      <c r="C607" s="41">
        <f>октябрь!C629/1000</f>
        <v>1.2092100000000001</v>
      </c>
      <c r="D607" s="41">
        <f>октябрь!D629/1000</f>
        <v>0</v>
      </c>
      <c r="E607" s="41">
        <f>октябрь!E629/1000</f>
        <v>0.00615</v>
      </c>
      <c r="F607" s="43">
        <f>C607+'услуги по передаче 2 полугодие '!$D$13</f>
        <v>2.60826</v>
      </c>
      <c r="G607" s="43">
        <f>C607+'услуги по передаче 2 полугодие '!$E$13</f>
        <v>3.15424</v>
      </c>
      <c r="H607" s="43">
        <f>C607+'услуги по передаче 2 полугодие '!$F$13</f>
        <v>3.34903</v>
      </c>
      <c r="I607" s="43">
        <f>C607+'услуги по передаче 2 полугодие '!$G$13</f>
        <v>3.92611</v>
      </c>
      <c r="J607" s="3">
        <f>C607+'услуги по передаче 2 полугодие '!$H$13</f>
        <v>1.61474</v>
      </c>
    </row>
    <row r="608" spans="1:10" ht="12.75">
      <c r="A608" s="31">
        <v>40841</v>
      </c>
      <c r="B608" s="29">
        <v>13</v>
      </c>
      <c r="C608" s="41">
        <f>октябрь!C630/1000</f>
        <v>1.2197</v>
      </c>
      <c r="D608" s="41">
        <f>октябрь!D630/1000</f>
        <v>0.015179999999999999</v>
      </c>
      <c r="E608" s="41">
        <f>октябрь!E630/1000</f>
        <v>0.00014000000000000001</v>
      </c>
      <c r="F608" s="43">
        <f>C608+'услуги по передаче 2 полугодие '!$D$13</f>
        <v>2.61875</v>
      </c>
      <c r="G608" s="43">
        <f>C608+'услуги по передаче 2 полугодие '!$E$13</f>
        <v>3.16473</v>
      </c>
      <c r="H608" s="43">
        <f>C608+'услуги по передаче 2 полугодие '!$F$13</f>
        <v>3.35952</v>
      </c>
      <c r="I608" s="43">
        <f>C608+'услуги по передаче 2 полугодие '!$G$13</f>
        <v>3.9366</v>
      </c>
      <c r="J608" s="3">
        <f>C608+'услуги по передаче 2 полугодие '!$H$13</f>
        <v>1.62523</v>
      </c>
    </row>
    <row r="609" spans="1:10" ht="12.75">
      <c r="A609" s="31">
        <v>40841</v>
      </c>
      <c r="B609" s="29">
        <v>14</v>
      </c>
      <c r="C609" s="41">
        <f>октябрь!C631/1000</f>
        <v>1.2198</v>
      </c>
      <c r="D609" s="41">
        <f>октябрь!D631/1000</f>
        <v>0</v>
      </c>
      <c r="E609" s="41">
        <f>октябрь!E631/1000</f>
        <v>0.02169</v>
      </c>
      <c r="F609" s="43">
        <f>C609+'услуги по передаче 2 полугодие '!$D$13</f>
        <v>2.61885</v>
      </c>
      <c r="G609" s="43">
        <f>C609+'услуги по передаче 2 полугодие '!$E$13</f>
        <v>3.1648300000000003</v>
      </c>
      <c r="H609" s="43">
        <f>C609+'услуги по передаче 2 полугодие '!$F$13</f>
        <v>3.3596199999999996</v>
      </c>
      <c r="I609" s="43">
        <f>C609+'услуги по передаче 2 полугодие '!$G$13</f>
        <v>3.9367</v>
      </c>
      <c r="J609" s="3">
        <f>C609+'услуги по передаче 2 полугодие '!$H$13</f>
        <v>1.62533</v>
      </c>
    </row>
    <row r="610" spans="1:10" ht="12.75">
      <c r="A610" s="31">
        <v>40841</v>
      </c>
      <c r="B610" s="29">
        <v>15</v>
      </c>
      <c r="C610" s="41">
        <f>октябрь!C632/1000</f>
        <v>1.22097</v>
      </c>
      <c r="D610" s="41">
        <f>октябрь!D632/1000</f>
        <v>0</v>
      </c>
      <c r="E610" s="41">
        <f>октябрь!E632/1000</f>
        <v>0.046939999999999996</v>
      </c>
      <c r="F610" s="43">
        <f>C610+'услуги по передаче 2 полугодие '!$D$13</f>
        <v>2.6200200000000002</v>
      </c>
      <c r="G610" s="43">
        <f>C610+'услуги по передаче 2 полугодие '!$E$13</f>
        <v>3.1660000000000004</v>
      </c>
      <c r="H610" s="43">
        <f>C610+'услуги по передаче 2 полугодие '!$F$13</f>
        <v>3.3607899999999997</v>
      </c>
      <c r="I610" s="43">
        <f>C610+'услуги по передаче 2 полугодие '!$G$13</f>
        <v>3.93787</v>
      </c>
      <c r="J610" s="3">
        <f>C610+'услуги по передаче 2 полугодие '!$H$13</f>
        <v>1.6265</v>
      </c>
    </row>
    <row r="611" spans="1:10" ht="12.75">
      <c r="A611" s="31">
        <v>40841</v>
      </c>
      <c r="B611" s="29">
        <v>16</v>
      </c>
      <c r="C611" s="41">
        <f>октябрь!C633/1000</f>
        <v>1.20557</v>
      </c>
      <c r="D611" s="41">
        <f>октябрь!D633/1000</f>
        <v>0</v>
      </c>
      <c r="E611" s="41">
        <f>октябрь!E633/1000</f>
        <v>0.0419</v>
      </c>
      <c r="F611" s="43">
        <f>C611+'услуги по передаче 2 полугодие '!$D$13</f>
        <v>2.6046199999999997</v>
      </c>
      <c r="G611" s="43">
        <f>C611+'услуги по передаче 2 полугодие '!$E$13</f>
        <v>3.1506</v>
      </c>
      <c r="H611" s="43">
        <f>C611+'услуги по передаче 2 полугодие '!$F$13</f>
        <v>3.34539</v>
      </c>
      <c r="I611" s="43">
        <f>C611+'услуги по передаче 2 полугодие '!$G$13</f>
        <v>3.9224699999999997</v>
      </c>
      <c r="J611" s="3">
        <f>C611+'услуги по передаче 2 полугодие '!$H$13</f>
        <v>1.6111</v>
      </c>
    </row>
    <row r="612" spans="1:10" ht="12.75">
      <c r="A612" s="31">
        <v>40841</v>
      </c>
      <c r="B612" s="29">
        <v>17</v>
      </c>
      <c r="C612" s="41">
        <f>октябрь!C634/1000</f>
        <v>1.24715</v>
      </c>
      <c r="D612" s="41">
        <f>октябрь!D634/1000</f>
        <v>0.12819</v>
      </c>
      <c r="E612" s="41">
        <f>октябрь!E634/1000</f>
        <v>0</v>
      </c>
      <c r="F612" s="43">
        <f>C612+'услуги по передаче 2 полугодие '!$D$13</f>
        <v>2.6462</v>
      </c>
      <c r="G612" s="43">
        <f>C612+'услуги по передаче 2 полугодие '!$E$13</f>
        <v>3.19218</v>
      </c>
      <c r="H612" s="43">
        <f>C612+'услуги по передаче 2 полугодие '!$F$13</f>
        <v>3.38697</v>
      </c>
      <c r="I612" s="43">
        <f>C612+'услуги по передаче 2 полугодие '!$G$13</f>
        <v>3.96405</v>
      </c>
      <c r="J612" s="3">
        <f>C612+'услуги по передаче 2 полугодие '!$H$13</f>
        <v>1.65268</v>
      </c>
    </row>
    <row r="613" spans="1:10" ht="12.75">
      <c r="A613" s="31">
        <v>40841</v>
      </c>
      <c r="B613" s="29">
        <v>18</v>
      </c>
      <c r="C613" s="41">
        <f>октябрь!C635/1000</f>
        <v>1.36467</v>
      </c>
      <c r="D613" s="41">
        <f>октябрь!D635/1000</f>
        <v>0.06664</v>
      </c>
      <c r="E613" s="41">
        <f>октябрь!E635/1000</f>
        <v>0</v>
      </c>
      <c r="F613" s="43">
        <f>C613+'услуги по передаче 2 полугодие '!$D$13</f>
        <v>2.76372</v>
      </c>
      <c r="G613" s="43">
        <f>C613+'услуги по передаче 2 полугодие '!$E$13</f>
        <v>3.3097000000000003</v>
      </c>
      <c r="H613" s="43">
        <f>C613+'услуги по передаче 2 полугодие '!$F$13</f>
        <v>3.5044899999999997</v>
      </c>
      <c r="I613" s="43">
        <f>C613+'услуги по передаче 2 полугодие '!$G$13</f>
        <v>4.08157</v>
      </c>
      <c r="J613" s="3">
        <f>C613+'услуги по передаче 2 полугодие '!$H$13</f>
        <v>1.7702</v>
      </c>
    </row>
    <row r="614" spans="1:10" ht="12.75">
      <c r="A614" s="31">
        <v>40841</v>
      </c>
      <c r="B614" s="29">
        <v>19</v>
      </c>
      <c r="C614" s="41">
        <f>октябрь!C636/1000</f>
        <v>1.3872200000000001</v>
      </c>
      <c r="D614" s="41">
        <f>октябрь!D636/1000</f>
        <v>0.06718</v>
      </c>
      <c r="E614" s="41">
        <f>октябрь!E636/1000</f>
        <v>0</v>
      </c>
      <c r="F614" s="43">
        <f>C614+'услуги по передаче 2 полугодие '!$D$13</f>
        <v>2.78627</v>
      </c>
      <c r="G614" s="43">
        <f>C614+'услуги по передаче 2 полугодие '!$E$13</f>
        <v>3.33225</v>
      </c>
      <c r="H614" s="43">
        <f>C614+'услуги по передаче 2 полугодие '!$F$13</f>
        <v>3.52704</v>
      </c>
      <c r="I614" s="43">
        <f>C614+'услуги по передаче 2 полугодие '!$G$13</f>
        <v>4.10412</v>
      </c>
      <c r="J614" s="3">
        <f>C614+'услуги по передаче 2 полугодие '!$H$13</f>
        <v>1.79275</v>
      </c>
    </row>
    <row r="615" spans="1:10" ht="12.75">
      <c r="A615" s="31">
        <v>40841</v>
      </c>
      <c r="B615" s="29">
        <v>20</v>
      </c>
      <c r="C615" s="41">
        <f>октябрь!C637/1000</f>
        <v>1.34701</v>
      </c>
      <c r="D615" s="41">
        <f>октябрь!D637/1000</f>
        <v>0</v>
      </c>
      <c r="E615" s="41">
        <f>октябрь!E637/1000</f>
        <v>0.07304000000000001</v>
      </c>
      <c r="F615" s="43">
        <f>C615+'услуги по передаче 2 полугодие '!$D$13</f>
        <v>2.74606</v>
      </c>
      <c r="G615" s="43">
        <f>C615+'услуги по передаче 2 полугодие '!$E$13</f>
        <v>3.29204</v>
      </c>
      <c r="H615" s="43">
        <f>C615+'услуги по передаче 2 полугодие '!$F$13</f>
        <v>3.48683</v>
      </c>
      <c r="I615" s="43">
        <f>C615+'услуги по передаче 2 полугодие '!$G$13</f>
        <v>4.06391</v>
      </c>
      <c r="J615" s="3">
        <f>C615+'услуги по передаче 2 полугодие '!$H$13</f>
        <v>1.75254</v>
      </c>
    </row>
    <row r="616" spans="1:10" ht="12.75">
      <c r="A616" s="31">
        <v>40841</v>
      </c>
      <c r="B616" s="29">
        <v>21</v>
      </c>
      <c r="C616" s="41">
        <f>октябрь!C638/1000</f>
        <v>1.25052</v>
      </c>
      <c r="D616" s="41">
        <f>октябрь!D638/1000</f>
        <v>0</v>
      </c>
      <c r="E616" s="41">
        <f>октябрь!E638/1000</f>
        <v>0.047420000000000004</v>
      </c>
      <c r="F616" s="43">
        <f>C616+'услуги по передаче 2 полугодие '!$D$13</f>
        <v>2.6495699999999998</v>
      </c>
      <c r="G616" s="43">
        <f>C616+'услуги по передаче 2 полугодие '!$E$13</f>
        <v>3.19555</v>
      </c>
      <c r="H616" s="43">
        <f>C616+'услуги по передаче 2 полугодие '!$F$13</f>
        <v>3.39034</v>
      </c>
      <c r="I616" s="43">
        <f>C616+'услуги по передаче 2 полугодие '!$G$13</f>
        <v>3.9674199999999997</v>
      </c>
      <c r="J616" s="3">
        <f>C616+'услуги по передаче 2 полугодие '!$H$13</f>
        <v>1.65605</v>
      </c>
    </row>
    <row r="617" spans="1:10" ht="12.75">
      <c r="A617" s="31">
        <v>40841</v>
      </c>
      <c r="B617" s="29">
        <v>22</v>
      </c>
      <c r="C617" s="41">
        <f>октябрь!C639/1000</f>
        <v>1.16364</v>
      </c>
      <c r="D617" s="41">
        <f>октябрь!D639/1000</f>
        <v>0</v>
      </c>
      <c r="E617" s="41">
        <f>октябрь!E639/1000</f>
        <v>0.10908</v>
      </c>
      <c r="F617" s="43">
        <f>C617+'услуги по передаче 2 полугодие '!$D$13</f>
        <v>2.56269</v>
      </c>
      <c r="G617" s="43">
        <f>C617+'услуги по передаче 2 полугодие '!$E$13</f>
        <v>3.10867</v>
      </c>
      <c r="H617" s="43">
        <f>C617+'услуги по передаче 2 полугодие '!$F$13</f>
        <v>3.30346</v>
      </c>
      <c r="I617" s="43">
        <f>C617+'услуги по передаче 2 полугодие '!$G$13</f>
        <v>3.88054</v>
      </c>
      <c r="J617" s="3">
        <f>C617+'услуги по передаче 2 полугодие '!$H$13</f>
        <v>1.56917</v>
      </c>
    </row>
    <row r="618" spans="1:10" ht="12.75">
      <c r="A618" s="31">
        <v>40841</v>
      </c>
      <c r="B618" s="29">
        <v>23</v>
      </c>
      <c r="C618" s="41">
        <f>октябрь!C640/1000</f>
        <v>0.96529</v>
      </c>
      <c r="D618" s="41">
        <f>октябрь!D640/1000</f>
        <v>0</v>
      </c>
      <c r="E618" s="41">
        <f>октябрь!E640/1000</f>
        <v>0.10538</v>
      </c>
      <c r="F618" s="43">
        <f>C618+'услуги по передаче 2 полугодие '!$D$13</f>
        <v>2.36434</v>
      </c>
      <c r="G618" s="43">
        <f>C618+'услуги по передаче 2 полугодие '!$E$13</f>
        <v>2.91032</v>
      </c>
      <c r="H618" s="43">
        <f>C618+'услуги по передаче 2 полугодие '!$F$13</f>
        <v>3.10511</v>
      </c>
      <c r="I618" s="43">
        <f>C618+'услуги по передаче 2 полугодие '!$G$13</f>
        <v>3.68219</v>
      </c>
      <c r="J618" s="3">
        <f>C618+'услуги по передаче 2 полугодие '!$H$13</f>
        <v>1.37082</v>
      </c>
    </row>
    <row r="619" spans="1:10" ht="12.75">
      <c r="A619" s="31">
        <v>40842</v>
      </c>
      <c r="B619" s="29">
        <v>0</v>
      </c>
      <c r="C619" s="41">
        <f>октябрь!C641/1000</f>
        <v>0.77052</v>
      </c>
      <c r="D619" s="41">
        <f>октябрь!D641/1000</f>
        <v>0</v>
      </c>
      <c r="E619" s="41">
        <f>октябрь!E641/1000</f>
        <v>0.18506999999999998</v>
      </c>
      <c r="F619" s="43">
        <f>C619+'услуги по передаче 2 полугодие '!$D$13</f>
        <v>2.1695699999999998</v>
      </c>
      <c r="G619" s="43">
        <f>C619+'услуги по передаче 2 полугодие '!$E$13</f>
        <v>2.71555</v>
      </c>
      <c r="H619" s="43">
        <f>C619+'услуги по передаче 2 полугодие '!$F$13</f>
        <v>2.9103399999999997</v>
      </c>
      <c r="I619" s="43">
        <f>C619+'услуги по передаче 2 полугодие '!$G$13</f>
        <v>3.4874199999999997</v>
      </c>
      <c r="J619" s="3">
        <f>C619+'услуги по передаче 2 полугодие '!$H$13</f>
        <v>1.17605</v>
      </c>
    </row>
    <row r="620" spans="1:10" ht="12.75">
      <c r="A620" s="31">
        <v>40842</v>
      </c>
      <c r="B620" s="29">
        <v>1</v>
      </c>
      <c r="C620" s="41">
        <f>октябрь!C642/1000</f>
        <v>0.68483</v>
      </c>
      <c r="D620" s="41">
        <f>октябрь!D642/1000</f>
        <v>0</v>
      </c>
      <c r="E620" s="41">
        <f>октябрь!E642/1000</f>
        <v>0.05922</v>
      </c>
      <c r="F620" s="43">
        <f>C620+'услуги по передаче 2 полугодие '!$D$13</f>
        <v>2.0838799999999997</v>
      </c>
      <c r="G620" s="43">
        <f>C620+'услуги по передаче 2 полугодие '!$E$13</f>
        <v>2.62986</v>
      </c>
      <c r="H620" s="43">
        <f>C620+'услуги по передаче 2 полугодие '!$F$13</f>
        <v>2.82465</v>
      </c>
      <c r="I620" s="43">
        <f>C620+'услуги по передаче 2 полугодие '!$G$13</f>
        <v>3.4017299999999997</v>
      </c>
      <c r="J620" s="3">
        <f>C620+'услуги по передаче 2 полугодие '!$H$13</f>
        <v>1.09036</v>
      </c>
    </row>
    <row r="621" spans="1:10" ht="12.75">
      <c r="A621" s="31">
        <v>40842</v>
      </c>
      <c r="B621" s="29">
        <v>2</v>
      </c>
      <c r="C621" s="41">
        <f>октябрь!C643/1000</f>
        <v>0.6064700000000001</v>
      </c>
      <c r="D621" s="41">
        <f>октябрь!D643/1000</f>
        <v>0</v>
      </c>
      <c r="E621" s="41">
        <f>октябрь!E643/1000</f>
        <v>0.04476</v>
      </c>
      <c r="F621" s="43">
        <f>C621+'услуги по передаче 2 полугодие '!$D$13</f>
        <v>2.0055199999999997</v>
      </c>
      <c r="G621" s="43">
        <f>C621+'услуги по передаче 2 полугодие '!$E$13</f>
        <v>2.5515</v>
      </c>
      <c r="H621" s="43">
        <f>C621+'услуги по передаче 2 полугодие '!$F$13</f>
        <v>2.74629</v>
      </c>
      <c r="I621" s="43">
        <f>C621+'услуги по передаче 2 полугодие '!$G$13</f>
        <v>3.3233699999999997</v>
      </c>
      <c r="J621" s="3">
        <f>C621+'услуги по передаче 2 полугодие '!$H$13</f>
        <v>1.012</v>
      </c>
    </row>
    <row r="622" spans="1:10" ht="12.75">
      <c r="A622" s="31">
        <v>40842</v>
      </c>
      <c r="B622" s="29">
        <v>3</v>
      </c>
      <c r="C622" s="41">
        <f>октябрь!C644/1000</f>
        <v>0.60202</v>
      </c>
      <c r="D622" s="41">
        <f>октябрь!D644/1000</f>
        <v>0.00041</v>
      </c>
      <c r="E622" s="41">
        <f>октябрь!E644/1000</f>
        <v>0.0001</v>
      </c>
      <c r="F622" s="43">
        <f>C622+'услуги по передаче 2 полугодие '!$D$13</f>
        <v>2.00107</v>
      </c>
      <c r="G622" s="43">
        <f>C622+'услуги по передаче 2 полугодие '!$E$13</f>
        <v>2.54705</v>
      </c>
      <c r="H622" s="43">
        <f>C622+'услуги по передаче 2 полугодие '!$F$13</f>
        <v>2.74184</v>
      </c>
      <c r="I622" s="43">
        <f>C622+'услуги по передаче 2 полугодие '!$G$13</f>
        <v>3.31892</v>
      </c>
      <c r="J622" s="3">
        <f>C622+'услуги по передаче 2 полугодие '!$H$13</f>
        <v>1.00755</v>
      </c>
    </row>
    <row r="623" spans="1:10" ht="12.75">
      <c r="A623" s="31">
        <v>40842</v>
      </c>
      <c r="B623" s="29">
        <v>4</v>
      </c>
      <c r="C623" s="41">
        <f>октябрь!C645/1000</f>
        <v>0.63735</v>
      </c>
      <c r="D623" s="41">
        <f>октябрь!D645/1000</f>
        <v>0.15303999999999998</v>
      </c>
      <c r="E623" s="41">
        <f>октябрь!E645/1000</f>
        <v>0</v>
      </c>
      <c r="F623" s="43">
        <f>C623+'услуги по передаче 2 полугодие '!$D$13</f>
        <v>2.0364</v>
      </c>
      <c r="G623" s="43">
        <f>C623+'услуги по передаче 2 полугодие '!$E$13</f>
        <v>2.58238</v>
      </c>
      <c r="H623" s="43">
        <f>C623+'услуги по передаче 2 полугодие '!$F$13</f>
        <v>2.77717</v>
      </c>
      <c r="I623" s="43">
        <f>C623+'услуги по передаче 2 полугодие '!$G$13</f>
        <v>3.35425</v>
      </c>
      <c r="J623" s="3">
        <f>C623+'услуги по передаче 2 полугодие '!$H$13</f>
        <v>1.04288</v>
      </c>
    </row>
    <row r="624" spans="1:10" ht="12.75">
      <c r="A624" s="31">
        <v>40842</v>
      </c>
      <c r="B624" s="29">
        <v>5</v>
      </c>
      <c r="C624" s="41">
        <f>октябрь!C646/1000</f>
        <v>0.7287100000000001</v>
      </c>
      <c r="D624" s="41">
        <f>октябрь!D646/1000</f>
        <v>0.15381</v>
      </c>
      <c r="E624" s="41">
        <f>октябрь!E646/1000</f>
        <v>0</v>
      </c>
      <c r="F624" s="43">
        <f>C624+'услуги по передаче 2 полугодие '!$D$13</f>
        <v>2.12776</v>
      </c>
      <c r="G624" s="43">
        <f>C624+'услуги по передаче 2 полугодие '!$E$13</f>
        <v>2.67374</v>
      </c>
      <c r="H624" s="43">
        <f>C624+'услуги по передаче 2 полугодие '!$F$13</f>
        <v>2.86853</v>
      </c>
      <c r="I624" s="43">
        <f>C624+'услуги по передаче 2 полугодие '!$G$13</f>
        <v>3.44561</v>
      </c>
      <c r="J624" s="3">
        <f>C624+'услуги по передаче 2 полугодие '!$H$13</f>
        <v>1.1342400000000001</v>
      </c>
    </row>
    <row r="625" spans="1:10" ht="12.75">
      <c r="A625" s="31">
        <v>40842</v>
      </c>
      <c r="B625" s="29">
        <v>6</v>
      </c>
      <c r="C625" s="41">
        <f>октябрь!C647/1000</f>
        <v>0.82348</v>
      </c>
      <c r="D625" s="41">
        <f>октябрь!D647/1000</f>
        <v>0.21193</v>
      </c>
      <c r="E625" s="41">
        <f>октябрь!E647/1000</f>
        <v>0</v>
      </c>
      <c r="F625" s="43">
        <f>C625+'услуги по передаче 2 полугодие '!$D$13</f>
        <v>2.22253</v>
      </c>
      <c r="G625" s="43">
        <f>C625+'услуги по передаче 2 полугодие '!$E$13</f>
        <v>2.76851</v>
      </c>
      <c r="H625" s="43">
        <f>C625+'услуги по передаче 2 полугодие '!$F$13</f>
        <v>2.9633</v>
      </c>
      <c r="I625" s="43">
        <f>C625+'услуги по передаче 2 полугодие '!$G$13</f>
        <v>3.54038</v>
      </c>
      <c r="J625" s="3">
        <f>C625+'услуги по передаче 2 полугодие '!$H$13</f>
        <v>1.22901</v>
      </c>
    </row>
    <row r="626" spans="1:10" ht="12.75">
      <c r="A626" s="31">
        <v>40842</v>
      </c>
      <c r="B626" s="29">
        <v>7</v>
      </c>
      <c r="C626" s="41">
        <f>октябрь!C648/1000</f>
        <v>1.06464</v>
      </c>
      <c r="D626" s="41">
        <f>октябрь!D648/1000</f>
        <v>0.09727</v>
      </c>
      <c r="E626" s="41">
        <f>октябрь!E648/1000</f>
        <v>0</v>
      </c>
      <c r="F626" s="43">
        <f>C626+'услуги по передаче 2 полугодие '!$D$13</f>
        <v>2.4636899999999997</v>
      </c>
      <c r="G626" s="43">
        <f>C626+'услуги по передаче 2 полугодие '!$E$13</f>
        <v>3.00967</v>
      </c>
      <c r="H626" s="43">
        <f>C626+'услуги по передаче 2 полугодие '!$F$13</f>
        <v>3.20446</v>
      </c>
      <c r="I626" s="43">
        <f>C626+'услуги по передаче 2 полугодие '!$G$13</f>
        <v>3.7815399999999997</v>
      </c>
      <c r="J626" s="3">
        <f>C626+'услуги по передаче 2 полугодие '!$H$13</f>
        <v>1.47017</v>
      </c>
    </row>
    <row r="627" spans="1:10" ht="12.75">
      <c r="A627" s="31">
        <v>40842</v>
      </c>
      <c r="B627" s="29">
        <v>8</v>
      </c>
      <c r="C627" s="41">
        <f>октябрь!C649/1000</f>
        <v>1.2074200000000002</v>
      </c>
      <c r="D627" s="41">
        <f>октябрь!D649/1000</f>
        <v>0.08291</v>
      </c>
      <c r="E627" s="41">
        <f>октябрь!E649/1000</f>
        <v>0</v>
      </c>
      <c r="F627" s="43">
        <f>C627+'услуги по передаче 2 полугодие '!$D$13</f>
        <v>2.60647</v>
      </c>
      <c r="G627" s="43">
        <f>C627+'услуги по передаче 2 полугодие '!$E$13</f>
        <v>3.15245</v>
      </c>
      <c r="H627" s="43">
        <f>C627+'услуги по передаче 2 полугодие '!$F$13</f>
        <v>3.34724</v>
      </c>
      <c r="I627" s="43">
        <f>C627+'услуги по передаче 2 полугодие '!$G$13</f>
        <v>3.92432</v>
      </c>
      <c r="J627" s="3">
        <f>C627+'услуги по передаче 2 полугодие '!$H$13</f>
        <v>1.61295</v>
      </c>
    </row>
    <row r="628" spans="1:10" ht="12.75">
      <c r="A628" s="31">
        <v>40842</v>
      </c>
      <c r="B628" s="29">
        <v>9</v>
      </c>
      <c r="C628" s="41">
        <f>октябрь!C650/1000</f>
        <v>1.2493699999999999</v>
      </c>
      <c r="D628" s="41">
        <f>октябрь!D650/1000</f>
        <v>0.06842000000000001</v>
      </c>
      <c r="E628" s="41">
        <f>октябрь!E650/1000</f>
        <v>0</v>
      </c>
      <c r="F628" s="43">
        <f>C628+'услуги по передаче 2 полугодие '!$D$13</f>
        <v>2.6484199999999998</v>
      </c>
      <c r="G628" s="43">
        <f>C628+'услуги по передаче 2 полугодие '!$E$13</f>
        <v>3.1944</v>
      </c>
      <c r="H628" s="43">
        <f>C628+'услуги по передаче 2 полугодие '!$F$13</f>
        <v>3.3891899999999997</v>
      </c>
      <c r="I628" s="43">
        <f>C628+'услуги по передаче 2 полугодие '!$G$13</f>
        <v>3.9662699999999997</v>
      </c>
      <c r="J628" s="3">
        <f>C628+'услуги по передаче 2 полугодие '!$H$13</f>
        <v>1.6548999999999998</v>
      </c>
    </row>
    <row r="629" spans="1:10" ht="12.75">
      <c r="A629" s="31">
        <v>40842</v>
      </c>
      <c r="B629" s="29">
        <v>10</v>
      </c>
      <c r="C629" s="41">
        <f>октябрь!C651/1000</f>
        <v>1.22541</v>
      </c>
      <c r="D629" s="41">
        <f>октябрь!D651/1000</f>
        <v>0.06823</v>
      </c>
      <c r="E629" s="41">
        <f>октябрь!E651/1000</f>
        <v>0</v>
      </c>
      <c r="F629" s="43">
        <f>C629+'услуги по передаче 2 полугодие '!$D$13</f>
        <v>2.62446</v>
      </c>
      <c r="G629" s="43">
        <f>C629+'услуги по передаче 2 полугодие '!$E$13</f>
        <v>3.17044</v>
      </c>
      <c r="H629" s="43">
        <f>C629+'услуги по передаче 2 полугодие '!$F$13</f>
        <v>3.36523</v>
      </c>
      <c r="I629" s="43">
        <f>C629+'услуги по передаче 2 полугодие '!$G$13</f>
        <v>3.94231</v>
      </c>
      <c r="J629" s="3">
        <f>C629+'услуги по передаче 2 полугодие '!$H$13</f>
        <v>1.63094</v>
      </c>
    </row>
    <row r="630" spans="1:10" ht="12.75">
      <c r="A630" s="31">
        <v>40842</v>
      </c>
      <c r="B630" s="29">
        <v>11</v>
      </c>
      <c r="C630" s="41">
        <f>октябрь!C652/1000</f>
        <v>1.22278</v>
      </c>
      <c r="D630" s="41">
        <f>октябрь!D652/1000</f>
        <v>0.06011</v>
      </c>
      <c r="E630" s="41">
        <f>октябрь!E652/1000</f>
        <v>0</v>
      </c>
      <c r="F630" s="43">
        <f>C630+'услуги по передаче 2 полугодие '!$D$13</f>
        <v>2.62183</v>
      </c>
      <c r="G630" s="43">
        <f>C630+'услуги по передаче 2 полугодие '!$E$13</f>
        <v>3.1678100000000002</v>
      </c>
      <c r="H630" s="43">
        <f>C630+'услуги по передаче 2 полугодие '!$F$13</f>
        <v>3.3625999999999996</v>
      </c>
      <c r="I630" s="43">
        <f>C630+'услуги по передаче 2 полугодие '!$G$13</f>
        <v>3.93968</v>
      </c>
      <c r="J630" s="3">
        <f>C630+'услуги по передаче 2 полугодие '!$H$13</f>
        <v>1.62831</v>
      </c>
    </row>
    <row r="631" spans="1:10" ht="12.75">
      <c r="A631" s="31">
        <v>40842</v>
      </c>
      <c r="B631" s="29">
        <v>12</v>
      </c>
      <c r="C631" s="41">
        <f>октябрь!C653/1000</f>
        <v>1.20642</v>
      </c>
      <c r="D631" s="41">
        <f>октябрь!D653/1000</f>
        <v>0.06272</v>
      </c>
      <c r="E631" s="41">
        <f>октябрь!E653/1000</f>
        <v>0</v>
      </c>
      <c r="F631" s="43">
        <f>C631+'услуги по передаче 2 полугодие '!$D$13</f>
        <v>2.60547</v>
      </c>
      <c r="G631" s="43">
        <f>C631+'услуги по передаче 2 полугодие '!$E$13</f>
        <v>3.15145</v>
      </c>
      <c r="H631" s="43">
        <f>C631+'услуги по передаче 2 полугодие '!$F$13</f>
        <v>3.34624</v>
      </c>
      <c r="I631" s="43">
        <f>C631+'услуги по передаче 2 полугодие '!$G$13</f>
        <v>3.92332</v>
      </c>
      <c r="J631" s="3">
        <f>C631+'услуги по передаче 2 полугодие '!$H$13</f>
        <v>1.61195</v>
      </c>
    </row>
    <row r="632" spans="1:10" ht="12.75">
      <c r="A632" s="31">
        <v>40842</v>
      </c>
      <c r="B632" s="29">
        <v>13</v>
      </c>
      <c r="C632" s="41">
        <f>октябрь!C654/1000</f>
        <v>1.21133</v>
      </c>
      <c r="D632" s="41">
        <f>октябрь!D654/1000</f>
        <v>0.06185</v>
      </c>
      <c r="E632" s="41">
        <f>октябрь!E654/1000</f>
        <v>0</v>
      </c>
      <c r="F632" s="43">
        <f>C632+'услуги по передаче 2 полугодие '!$D$13</f>
        <v>2.61038</v>
      </c>
      <c r="G632" s="43">
        <f>C632+'услуги по передаче 2 полугодие '!$E$13</f>
        <v>3.1563600000000003</v>
      </c>
      <c r="H632" s="43">
        <f>C632+'услуги по передаче 2 полугодие '!$F$13</f>
        <v>3.3511499999999996</v>
      </c>
      <c r="I632" s="43">
        <f>C632+'услуги по передаче 2 полугодие '!$G$13</f>
        <v>3.92823</v>
      </c>
      <c r="J632" s="3">
        <f>C632+'услуги по передаче 2 полугодие '!$H$13</f>
        <v>1.61686</v>
      </c>
    </row>
    <row r="633" spans="1:10" ht="12.75">
      <c r="A633" s="31">
        <v>40842</v>
      </c>
      <c r="B633" s="29">
        <v>14</v>
      </c>
      <c r="C633" s="41">
        <f>октябрь!C655/1000</f>
        <v>1.20663</v>
      </c>
      <c r="D633" s="41">
        <f>октябрь!D655/1000</f>
        <v>0.052770000000000004</v>
      </c>
      <c r="E633" s="41">
        <f>октябрь!E655/1000</f>
        <v>0</v>
      </c>
      <c r="F633" s="43">
        <f>C633+'услуги по передаче 2 полугодие '!$D$13</f>
        <v>2.60568</v>
      </c>
      <c r="G633" s="43">
        <f>C633+'услуги по передаче 2 полугодие '!$E$13</f>
        <v>3.15166</v>
      </c>
      <c r="H633" s="43">
        <f>C633+'услуги по передаче 2 полугодие '!$F$13</f>
        <v>3.34645</v>
      </c>
      <c r="I633" s="43">
        <f>C633+'услуги по передаче 2 полугодие '!$G$13</f>
        <v>3.92353</v>
      </c>
      <c r="J633" s="3">
        <f>C633+'услуги по передаче 2 полугодие '!$H$13</f>
        <v>1.61216</v>
      </c>
    </row>
    <row r="634" spans="1:10" ht="12.75">
      <c r="A634" s="31">
        <v>40842</v>
      </c>
      <c r="B634" s="29">
        <v>15</v>
      </c>
      <c r="C634" s="41">
        <f>октябрь!C656/1000</f>
        <v>1.19786</v>
      </c>
      <c r="D634" s="41">
        <f>октябрь!D656/1000</f>
        <v>0.04342</v>
      </c>
      <c r="E634" s="41">
        <f>октябрь!E656/1000</f>
        <v>0</v>
      </c>
      <c r="F634" s="43">
        <f>C634+'услуги по передаче 2 полугодие '!$D$13</f>
        <v>2.59691</v>
      </c>
      <c r="G634" s="43">
        <f>C634+'услуги по передаче 2 полугодие '!$E$13</f>
        <v>3.14289</v>
      </c>
      <c r="H634" s="43">
        <f>C634+'услуги по передаче 2 полугодие '!$F$13</f>
        <v>3.3376799999999998</v>
      </c>
      <c r="I634" s="43">
        <f>C634+'услуги по передаче 2 полугодие '!$G$13</f>
        <v>3.91476</v>
      </c>
      <c r="J634" s="3">
        <f>C634+'услуги по передаче 2 полугодие '!$H$13</f>
        <v>1.6033899999999999</v>
      </c>
    </row>
    <row r="635" spans="1:10" ht="12.75">
      <c r="A635" s="31">
        <v>40842</v>
      </c>
      <c r="B635" s="29">
        <v>16</v>
      </c>
      <c r="C635" s="41">
        <f>октябрь!C657/1000</f>
        <v>1.18619</v>
      </c>
      <c r="D635" s="41">
        <f>октябрь!D657/1000</f>
        <v>0.0258</v>
      </c>
      <c r="E635" s="41">
        <f>октябрь!E657/1000</f>
        <v>0</v>
      </c>
      <c r="F635" s="43">
        <f>C635+'услуги по передаче 2 полугодие '!$D$13</f>
        <v>2.5852399999999998</v>
      </c>
      <c r="G635" s="43">
        <f>C635+'услуги по передаче 2 полугодие '!$E$13</f>
        <v>3.13122</v>
      </c>
      <c r="H635" s="43">
        <f>C635+'услуги по передаче 2 полугодие '!$F$13</f>
        <v>3.32601</v>
      </c>
      <c r="I635" s="43">
        <f>C635+'услуги по передаче 2 полугодие '!$G$13</f>
        <v>3.9030899999999997</v>
      </c>
      <c r="J635" s="3">
        <f>C635+'услуги по передаче 2 полугодие '!$H$13</f>
        <v>1.59172</v>
      </c>
    </row>
    <row r="636" spans="1:10" ht="12.75">
      <c r="A636" s="31">
        <v>40842</v>
      </c>
      <c r="B636" s="29">
        <v>17</v>
      </c>
      <c r="C636" s="41">
        <f>октябрь!C658/1000</f>
        <v>1.1836300000000002</v>
      </c>
      <c r="D636" s="41">
        <f>октябрь!D658/1000</f>
        <v>0.038270000000000005</v>
      </c>
      <c r="E636" s="41">
        <f>октябрь!E658/1000</f>
        <v>0</v>
      </c>
      <c r="F636" s="43">
        <f>C636+'услуги по передаче 2 полугодие '!$D$13</f>
        <v>2.58268</v>
      </c>
      <c r="G636" s="43">
        <f>C636+'услуги по передаче 2 полугодие '!$E$13</f>
        <v>3.12866</v>
      </c>
      <c r="H636" s="43">
        <f>C636+'услуги по передаче 2 полугодие '!$F$13</f>
        <v>3.3234500000000002</v>
      </c>
      <c r="I636" s="43">
        <f>C636+'услуги по передаче 2 полугодие '!$G$13</f>
        <v>3.90053</v>
      </c>
      <c r="J636" s="3">
        <f>C636+'услуги по передаче 2 полугодие '!$H$13</f>
        <v>1.5891600000000001</v>
      </c>
    </row>
    <row r="637" spans="1:10" ht="12.75">
      <c r="A637" s="31">
        <v>40842</v>
      </c>
      <c r="B637" s="29">
        <v>18</v>
      </c>
      <c r="C637" s="41">
        <f>октябрь!C659/1000</f>
        <v>1.2288599999999998</v>
      </c>
      <c r="D637" s="41">
        <f>октябрь!D659/1000</f>
        <v>0.06128</v>
      </c>
      <c r="E637" s="41">
        <f>октябрь!E659/1000</f>
        <v>0</v>
      </c>
      <c r="F637" s="43">
        <f>C637+'услуги по передаче 2 полугодие '!$D$13</f>
        <v>2.62791</v>
      </c>
      <c r="G637" s="43">
        <f>C637+'услуги по передаче 2 полугодие '!$E$13</f>
        <v>3.17389</v>
      </c>
      <c r="H637" s="43">
        <f>C637+'услуги по передаче 2 полугодие '!$F$13</f>
        <v>3.3686799999999995</v>
      </c>
      <c r="I637" s="43">
        <f>C637+'услуги по передаче 2 полугодие '!$G$13</f>
        <v>3.94576</v>
      </c>
      <c r="J637" s="3">
        <f>C637+'услуги по передаче 2 полугодие '!$H$13</f>
        <v>1.6343899999999998</v>
      </c>
    </row>
    <row r="638" spans="1:10" ht="12.75">
      <c r="A638" s="31">
        <v>40842</v>
      </c>
      <c r="B638" s="29">
        <v>19</v>
      </c>
      <c r="C638" s="41">
        <f>октябрь!C660/1000</f>
        <v>1.22768</v>
      </c>
      <c r="D638" s="41">
        <f>октябрь!D660/1000</f>
        <v>0.039810000000000005</v>
      </c>
      <c r="E638" s="41">
        <f>октябрь!E660/1000</f>
        <v>0</v>
      </c>
      <c r="F638" s="43">
        <f>C638+'услуги по передаче 2 полугодие '!$D$13</f>
        <v>2.6267300000000002</v>
      </c>
      <c r="G638" s="43">
        <f>C638+'услуги по передаче 2 полугодие '!$E$13</f>
        <v>3.1727100000000004</v>
      </c>
      <c r="H638" s="43">
        <f>C638+'услуги по передаче 2 полугодие '!$F$13</f>
        <v>3.3674999999999997</v>
      </c>
      <c r="I638" s="43">
        <f>C638+'услуги по передаче 2 полугодие '!$G$13</f>
        <v>3.94458</v>
      </c>
      <c r="J638" s="3">
        <f>C638+'услуги по передаче 2 полугодие '!$H$13</f>
        <v>1.63321</v>
      </c>
    </row>
    <row r="639" spans="1:10" ht="12.75">
      <c r="A639" s="31">
        <v>40842</v>
      </c>
      <c r="B639" s="29">
        <v>20</v>
      </c>
      <c r="C639" s="41">
        <f>октябрь!C661/1000</f>
        <v>1.23174</v>
      </c>
      <c r="D639" s="41">
        <f>октябрь!D661/1000</f>
        <v>0</v>
      </c>
      <c r="E639" s="41">
        <f>октябрь!E661/1000</f>
        <v>0.00611</v>
      </c>
      <c r="F639" s="43">
        <f>C639+'услуги по передаче 2 полугодие '!$D$13</f>
        <v>2.63079</v>
      </c>
      <c r="G639" s="43">
        <f>C639+'услуги по передаче 2 полугодие '!$E$13</f>
        <v>3.1767700000000003</v>
      </c>
      <c r="H639" s="43">
        <f>C639+'услуги по передаче 2 полугодие '!$F$13</f>
        <v>3.3715599999999997</v>
      </c>
      <c r="I639" s="43">
        <f>C639+'услуги по передаче 2 полугодие '!$G$13</f>
        <v>3.94864</v>
      </c>
      <c r="J639" s="3">
        <f>C639+'услуги по передаче 2 полугодие '!$H$13</f>
        <v>1.63727</v>
      </c>
    </row>
    <row r="640" spans="1:10" ht="12.75">
      <c r="A640" s="31">
        <v>40842</v>
      </c>
      <c r="B640" s="29">
        <v>21</v>
      </c>
      <c r="C640" s="41">
        <f>октябрь!C662/1000</f>
        <v>1.2010999999999998</v>
      </c>
      <c r="D640" s="41">
        <f>октябрь!D662/1000</f>
        <v>0</v>
      </c>
      <c r="E640" s="41">
        <f>октябрь!E662/1000</f>
        <v>0.05256</v>
      </c>
      <c r="F640" s="43">
        <f>C640+'услуги по передаче 2 полугодие '!$D$13</f>
        <v>2.6001499999999997</v>
      </c>
      <c r="G640" s="43">
        <f>C640+'услуги по передаче 2 полугодие '!$E$13</f>
        <v>3.14613</v>
      </c>
      <c r="H640" s="43">
        <f>C640+'услуги по передаче 2 полугодие '!$F$13</f>
        <v>3.3409199999999997</v>
      </c>
      <c r="I640" s="43">
        <f>C640+'услуги по передаче 2 полугодие '!$G$13</f>
        <v>3.9179999999999997</v>
      </c>
      <c r="J640" s="3">
        <f>C640+'услуги по передаче 2 полугодие '!$H$13</f>
        <v>1.6066299999999998</v>
      </c>
    </row>
    <row r="641" spans="1:10" ht="12.75">
      <c r="A641" s="31">
        <v>40842</v>
      </c>
      <c r="B641" s="29">
        <v>22</v>
      </c>
      <c r="C641" s="41">
        <f>октябрь!C663/1000</f>
        <v>1.1454300000000002</v>
      </c>
      <c r="D641" s="41">
        <f>октябрь!D663/1000</f>
        <v>0</v>
      </c>
      <c r="E641" s="41">
        <f>октябрь!E663/1000</f>
        <v>0.19431</v>
      </c>
      <c r="F641" s="43">
        <f>C641+'услуги по передаче 2 полугодие '!$D$13</f>
        <v>2.54448</v>
      </c>
      <c r="G641" s="43">
        <f>C641+'услуги по передаче 2 полугодие '!$E$13</f>
        <v>3.09046</v>
      </c>
      <c r="H641" s="43">
        <f>C641+'услуги по передаче 2 полугодие '!$F$13</f>
        <v>3.28525</v>
      </c>
      <c r="I641" s="43">
        <f>C641+'услуги по передаче 2 полугодие '!$G$13</f>
        <v>3.86233</v>
      </c>
      <c r="J641" s="3">
        <f>C641+'услуги по передаче 2 полугодие '!$H$13</f>
        <v>1.5509600000000001</v>
      </c>
    </row>
    <row r="642" spans="1:10" ht="12.75">
      <c r="A642" s="31">
        <v>40842</v>
      </c>
      <c r="B642" s="29">
        <v>23</v>
      </c>
      <c r="C642" s="41">
        <f>октябрь!C664/1000</f>
        <v>0.97114</v>
      </c>
      <c r="D642" s="41">
        <f>октябрь!D664/1000</f>
        <v>0</v>
      </c>
      <c r="E642" s="41">
        <f>октябрь!E664/1000</f>
        <v>0.21756</v>
      </c>
      <c r="F642" s="43">
        <f>C642+'услуги по передаче 2 полугодие '!$D$13</f>
        <v>2.37019</v>
      </c>
      <c r="G642" s="43">
        <f>C642+'услуги по передаче 2 полугодие '!$E$13</f>
        <v>2.91617</v>
      </c>
      <c r="H642" s="43">
        <f>C642+'услуги по передаче 2 полугодие '!$F$13</f>
        <v>3.11096</v>
      </c>
      <c r="I642" s="43">
        <f>C642+'услуги по передаче 2 полугодие '!$G$13</f>
        <v>3.68804</v>
      </c>
      <c r="J642" s="3">
        <f>C642+'услуги по передаче 2 полугодие '!$H$13</f>
        <v>1.37667</v>
      </c>
    </row>
    <row r="643" spans="1:10" ht="12.75">
      <c r="A643" s="31">
        <v>40843</v>
      </c>
      <c r="B643" s="29">
        <v>0</v>
      </c>
      <c r="C643" s="41">
        <f>октябрь!C665/1000</f>
        <v>0.97001</v>
      </c>
      <c r="D643" s="41">
        <f>октябрь!D665/1000</f>
        <v>0</v>
      </c>
      <c r="E643" s="41">
        <f>октябрь!E665/1000</f>
        <v>0.061450000000000005</v>
      </c>
      <c r="F643" s="43">
        <f>C643+'услуги по передаче 2 полугодие '!$D$13</f>
        <v>2.36906</v>
      </c>
      <c r="G643" s="43">
        <f>C643+'услуги по передаче 2 полугодие '!$E$13</f>
        <v>2.9150400000000003</v>
      </c>
      <c r="H643" s="43">
        <f>C643+'услуги по передаче 2 полугодие '!$F$13</f>
        <v>3.1098299999999997</v>
      </c>
      <c r="I643" s="43">
        <f>C643+'услуги по передаче 2 полугодие '!$G$13</f>
        <v>3.68691</v>
      </c>
      <c r="J643" s="3">
        <f>C643+'услуги по передаче 2 полугодие '!$H$13</f>
        <v>1.37554</v>
      </c>
    </row>
    <row r="644" spans="1:10" ht="12.75">
      <c r="A644" s="31">
        <v>40843</v>
      </c>
      <c r="B644" s="29">
        <v>1</v>
      </c>
      <c r="C644" s="41">
        <f>октябрь!C666/1000</f>
        <v>0.79002</v>
      </c>
      <c r="D644" s="41">
        <f>октябрь!D666/1000</f>
        <v>0</v>
      </c>
      <c r="E644" s="41">
        <f>октябрь!E666/1000</f>
        <v>0.0277</v>
      </c>
      <c r="F644" s="43">
        <f>C644+'услуги по передаче 2 полугодие '!$D$13</f>
        <v>2.18907</v>
      </c>
      <c r="G644" s="43">
        <f>C644+'услуги по передаче 2 полугодие '!$E$13</f>
        <v>2.73505</v>
      </c>
      <c r="H644" s="43">
        <f>C644+'услуги по передаче 2 полугодие '!$F$13</f>
        <v>2.9298399999999996</v>
      </c>
      <c r="I644" s="43">
        <f>C644+'услуги по передаче 2 полугодие '!$G$13</f>
        <v>3.50692</v>
      </c>
      <c r="J644" s="3">
        <f>C644+'услуги по передаче 2 полугодие '!$H$13</f>
        <v>1.19555</v>
      </c>
    </row>
    <row r="645" spans="1:10" ht="12.75">
      <c r="A645" s="31">
        <v>40843</v>
      </c>
      <c r="B645" s="29">
        <v>2</v>
      </c>
      <c r="C645" s="41">
        <f>октябрь!C667/1000</f>
        <v>0.69504</v>
      </c>
      <c r="D645" s="41">
        <f>октябрь!D667/1000</f>
        <v>0.03839</v>
      </c>
      <c r="E645" s="41">
        <f>октябрь!E667/1000</f>
        <v>0</v>
      </c>
      <c r="F645" s="43">
        <f>C645+'услуги по передаче 2 полугодие '!$D$13</f>
        <v>2.09409</v>
      </c>
      <c r="G645" s="43">
        <f>C645+'услуги по передаче 2 полугодие '!$E$13</f>
        <v>2.64007</v>
      </c>
      <c r="H645" s="43">
        <f>C645+'услуги по передаче 2 полугодие '!$F$13</f>
        <v>2.83486</v>
      </c>
      <c r="I645" s="43">
        <f>C645+'услуги по передаче 2 полугодие '!$G$13</f>
        <v>3.41194</v>
      </c>
      <c r="J645" s="3">
        <f>C645+'услуги по передаче 2 полугодие '!$H$13</f>
        <v>1.10057</v>
      </c>
    </row>
    <row r="646" spans="1:10" ht="12.75">
      <c r="A646" s="31">
        <v>40843</v>
      </c>
      <c r="B646" s="29">
        <v>3</v>
      </c>
      <c r="C646" s="41">
        <f>октябрь!C668/1000</f>
        <v>0.6730700000000001</v>
      </c>
      <c r="D646" s="41">
        <f>октябрь!D668/1000</f>
        <v>0.011720000000000001</v>
      </c>
      <c r="E646" s="41">
        <f>октябрь!E668/1000</f>
        <v>0</v>
      </c>
      <c r="F646" s="43">
        <f>C646+'услуги по передаче 2 полугодие '!$D$13</f>
        <v>2.07212</v>
      </c>
      <c r="G646" s="43">
        <f>C646+'услуги по передаче 2 полугодие '!$E$13</f>
        <v>2.6181</v>
      </c>
      <c r="H646" s="43">
        <f>C646+'услуги по передаче 2 полугодие '!$F$13</f>
        <v>2.81289</v>
      </c>
      <c r="I646" s="43">
        <f>C646+'услуги по передаче 2 полугодие '!$G$13</f>
        <v>3.38997</v>
      </c>
      <c r="J646" s="3">
        <f>C646+'услуги по передаче 2 полугодие '!$H$13</f>
        <v>1.0786</v>
      </c>
    </row>
    <row r="647" spans="1:10" ht="12.75">
      <c r="A647" s="31">
        <v>40843</v>
      </c>
      <c r="B647" s="29">
        <v>4</v>
      </c>
      <c r="C647" s="41">
        <f>октябрь!C669/1000</f>
        <v>0.6683</v>
      </c>
      <c r="D647" s="41">
        <f>октябрь!D669/1000</f>
        <v>0.08787</v>
      </c>
      <c r="E647" s="41">
        <f>октябрь!E669/1000</f>
        <v>0</v>
      </c>
      <c r="F647" s="43">
        <f>C647+'услуги по передаче 2 полугодие '!$D$13</f>
        <v>2.06735</v>
      </c>
      <c r="G647" s="43">
        <f>C647+'услуги по передаче 2 полугодие '!$E$13</f>
        <v>2.61333</v>
      </c>
      <c r="H647" s="43">
        <f>C647+'услуги по передаче 2 полугодие '!$F$13</f>
        <v>2.8081199999999997</v>
      </c>
      <c r="I647" s="43">
        <f>C647+'услуги по передаче 2 полугодие '!$G$13</f>
        <v>3.3851999999999998</v>
      </c>
      <c r="J647" s="3">
        <f>C647+'услуги по передаче 2 полугодие '!$H$13</f>
        <v>1.07383</v>
      </c>
    </row>
    <row r="648" spans="1:10" ht="12.75">
      <c r="A648" s="31">
        <v>40843</v>
      </c>
      <c r="B648" s="29">
        <v>5</v>
      </c>
      <c r="C648" s="41">
        <f>октябрь!C670/1000</f>
        <v>0.7025800000000001</v>
      </c>
      <c r="D648" s="41">
        <f>октябрь!D670/1000</f>
        <v>0.1759</v>
      </c>
      <c r="E648" s="41">
        <f>октябрь!E670/1000</f>
        <v>0</v>
      </c>
      <c r="F648" s="43">
        <f>C648+'услуги по передаче 2 полугодие '!$D$13</f>
        <v>2.10163</v>
      </c>
      <c r="G648" s="43">
        <f>C648+'услуги по передаче 2 полугодие '!$E$13</f>
        <v>2.6476100000000002</v>
      </c>
      <c r="H648" s="43">
        <f>C648+'услуги по передаче 2 полугодие '!$F$13</f>
        <v>2.8424</v>
      </c>
      <c r="I648" s="43">
        <f>C648+'услуги по передаче 2 полугодие '!$G$13</f>
        <v>3.41948</v>
      </c>
      <c r="J648" s="3">
        <f>C648+'услуги по передаче 2 полугодие '!$H$13</f>
        <v>1.1081100000000002</v>
      </c>
    </row>
    <row r="649" spans="1:10" ht="12.75">
      <c r="A649" s="31">
        <v>40843</v>
      </c>
      <c r="B649" s="29">
        <v>6</v>
      </c>
      <c r="C649" s="41">
        <f>октябрь!C671/1000</f>
        <v>0.79565</v>
      </c>
      <c r="D649" s="41">
        <f>октябрь!D671/1000</f>
        <v>0.1032</v>
      </c>
      <c r="E649" s="41">
        <f>октябрь!E671/1000</f>
        <v>0</v>
      </c>
      <c r="F649" s="43">
        <f>C649+'услуги по передаче 2 полугодие '!$D$13</f>
        <v>2.1947</v>
      </c>
      <c r="G649" s="43">
        <f>C649+'услуги по передаче 2 полугодие '!$E$13</f>
        <v>2.7406800000000002</v>
      </c>
      <c r="H649" s="43">
        <f>C649+'услуги по передаче 2 полугодие '!$F$13</f>
        <v>2.9354699999999996</v>
      </c>
      <c r="I649" s="43">
        <f>C649+'услуги по передаче 2 полугодие '!$G$13</f>
        <v>3.51255</v>
      </c>
      <c r="J649" s="3">
        <f>C649+'услуги по передаче 2 полугодие '!$H$13</f>
        <v>1.20118</v>
      </c>
    </row>
    <row r="650" spans="1:10" ht="12.75">
      <c r="A650" s="31">
        <v>40843</v>
      </c>
      <c r="B650" s="29">
        <v>7</v>
      </c>
      <c r="C650" s="41">
        <f>октябрь!C672/1000</f>
        <v>0.92672</v>
      </c>
      <c r="D650" s="41">
        <f>октябрь!D672/1000</f>
        <v>0.07074</v>
      </c>
      <c r="E650" s="41">
        <f>октябрь!E672/1000</f>
        <v>0</v>
      </c>
      <c r="F650" s="43">
        <f>C650+'услуги по передаче 2 полугодие '!$D$13</f>
        <v>2.32577</v>
      </c>
      <c r="G650" s="43">
        <f>C650+'услуги по передаче 2 полугодие '!$E$13</f>
        <v>2.87175</v>
      </c>
      <c r="H650" s="43">
        <f>C650+'услуги по передаче 2 полугодие '!$F$13</f>
        <v>3.06654</v>
      </c>
      <c r="I650" s="43">
        <f>C650+'услуги по передаче 2 полугодие '!$G$13</f>
        <v>3.64362</v>
      </c>
      <c r="J650" s="3">
        <f>C650+'услуги по передаче 2 полугодие '!$H$13</f>
        <v>1.33225</v>
      </c>
    </row>
    <row r="651" spans="1:10" ht="12.75">
      <c r="A651" s="31">
        <v>40843</v>
      </c>
      <c r="B651" s="29">
        <v>8</v>
      </c>
      <c r="C651" s="41">
        <f>октябрь!C673/1000</f>
        <v>1.05679</v>
      </c>
      <c r="D651" s="41">
        <f>октябрь!D673/1000</f>
        <v>0.04693</v>
      </c>
      <c r="E651" s="41">
        <f>октябрь!E673/1000</f>
        <v>0</v>
      </c>
      <c r="F651" s="43">
        <f>C651+'услуги по передаче 2 полугодие '!$D$13</f>
        <v>2.45584</v>
      </c>
      <c r="G651" s="43">
        <f>C651+'услуги по передаче 2 полугодие '!$E$13</f>
        <v>3.00182</v>
      </c>
      <c r="H651" s="43">
        <f>C651+'услуги по передаче 2 полугодие '!$F$13</f>
        <v>3.1966099999999997</v>
      </c>
      <c r="I651" s="43">
        <f>C651+'услуги по передаче 2 полугодие '!$G$13</f>
        <v>3.7736899999999998</v>
      </c>
      <c r="J651" s="3">
        <f>C651+'услуги по передаче 2 полугодие '!$H$13</f>
        <v>1.4623199999999998</v>
      </c>
    </row>
    <row r="652" spans="1:10" ht="12.75">
      <c r="A652" s="31">
        <v>40843</v>
      </c>
      <c r="B652" s="29">
        <v>9</v>
      </c>
      <c r="C652" s="41">
        <f>октябрь!C674/1000</f>
        <v>1.1071300000000002</v>
      </c>
      <c r="D652" s="41">
        <f>октябрь!D674/1000</f>
        <v>0.047420000000000004</v>
      </c>
      <c r="E652" s="41">
        <f>октябрь!E674/1000</f>
        <v>0</v>
      </c>
      <c r="F652" s="43">
        <f>C652+'услуги по передаче 2 полугодие '!$D$13</f>
        <v>2.50618</v>
      </c>
      <c r="G652" s="43">
        <f>C652+'услуги по передаче 2 полугодие '!$E$13</f>
        <v>3.05216</v>
      </c>
      <c r="H652" s="43">
        <f>C652+'услуги по передаче 2 полугодие '!$F$13</f>
        <v>3.24695</v>
      </c>
      <c r="I652" s="43">
        <f>C652+'услуги по передаче 2 полугодие '!$G$13</f>
        <v>3.82403</v>
      </c>
      <c r="J652" s="3">
        <f>C652+'услуги по передаче 2 полугодие '!$H$13</f>
        <v>1.5126600000000001</v>
      </c>
    </row>
    <row r="653" spans="1:10" ht="12.75">
      <c r="A653" s="31">
        <v>40843</v>
      </c>
      <c r="B653" s="29">
        <v>10</v>
      </c>
      <c r="C653" s="41">
        <f>октябрь!C675/1000</f>
        <v>1.13051</v>
      </c>
      <c r="D653" s="41">
        <f>октябрь!D675/1000</f>
        <v>0.04444</v>
      </c>
      <c r="E653" s="41">
        <f>октябрь!E675/1000</f>
        <v>0</v>
      </c>
      <c r="F653" s="43">
        <f>C653+'услуги по передаче 2 полугодие '!$D$13</f>
        <v>2.52956</v>
      </c>
      <c r="G653" s="43">
        <f>C653+'услуги по передаче 2 полугодие '!$E$13</f>
        <v>3.07554</v>
      </c>
      <c r="H653" s="43">
        <f>C653+'услуги по передаче 2 полугодие '!$F$13</f>
        <v>3.2703299999999995</v>
      </c>
      <c r="I653" s="43">
        <f>C653+'услуги по передаче 2 полугодие '!$G$13</f>
        <v>3.84741</v>
      </c>
      <c r="J653" s="3">
        <f>C653+'услуги по передаче 2 полугодие '!$H$13</f>
        <v>1.5360399999999998</v>
      </c>
    </row>
    <row r="654" spans="1:10" ht="12.75">
      <c r="A654" s="31">
        <v>40843</v>
      </c>
      <c r="B654" s="29">
        <v>11</v>
      </c>
      <c r="C654" s="41">
        <f>октябрь!C676/1000</f>
        <v>1.1294600000000001</v>
      </c>
      <c r="D654" s="41">
        <f>октябрь!D676/1000</f>
        <v>0.04397</v>
      </c>
      <c r="E654" s="41">
        <f>октябрь!E676/1000</f>
        <v>0</v>
      </c>
      <c r="F654" s="43">
        <f>C654+'услуги по передаче 2 полугодие '!$D$13</f>
        <v>2.52851</v>
      </c>
      <c r="G654" s="43">
        <f>C654+'услуги по передаче 2 полугодие '!$E$13</f>
        <v>3.07449</v>
      </c>
      <c r="H654" s="43">
        <f>C654+'услуги по передаче 2 полугодие '!$F$13</f>
        <v>3.26928</v>
      </c>
      <c r="I654" s="43">
        <f>C654+'услуги по передаче 2 полугодие '!$G$13</f>
        <v>3.84636</v>
      </c>
      <c r="J654" s="3">
        <f>C654+'услуги по передаче 2 полугодие '!$H$13</f>
        <v>1.53499</v>
      </c>
    </row>
    <row r="655" spans="1:10" ht="12.75">
      <c r="A655" s="31">
        <v>40843</v>
      </c>
      <c r="B655" s="29">
        <v>12</v>
      </c>
      <c r="C655" s="41">
        <f>октябрь!C677/1000</f>
        <v>1.11366</v>
      </c>
      <c r="D655" s="41">
        <f>октябрь!D677/1000</f>
        <v>0.04183</v>
      </c>
      <c r="E655" s="41">
        <f>октябрь!E677/1000</f>
        <v>0</v>
      </c>
      <c r="F655" s="43">
        <f>C655+'услуги по передаче 2 полугодие '!$D$13</f>
        <v>2.51271</v>
      </c>
      <c r="G655" s="43">
        <f>C655+'услуги по передаче 2 полугодие '!$E$13</f>
        <v>3.0586900000000004</v>
      </c>
      <c r="H655" s="43">
        <f>C655+'услуги по передаче 2 полугодие '!$F$13</f>
        <v>3.2534799999999997</v>
      </c>
      <c r="I655" s="43">
        <f>C655+'услуги по передаче 2 полугодие '!$G$13</f>
        <v>3.83056</v>
      </c>
      <c r="J655" s="3">
        <f>C655+'услуги по передаче 2 полугодие '!$H$13</f>
        <v>1.51919</v>
      </c>
    </row>
    <row r="656" spans="1:10" ht="12.75">
      <c r="A656" s="31">
        <v>40843</v>
      </c>
      <c r="B656" s="29">
        <v>13</v>
      </c>
      <c r="C656" s="41">
        <f>октябрь!C678/1000</f>
        <v>1.10784</v>
      </c>
      <c r="D656" s="41">
        <f>октябрь!D678/1000</f>
        <v>0.03691</v>
      </c>
      <c r="E656" s="41">
        <f>октябрь!E678/1000</f>
        <v>0</v>
      </c>
      <c r="F656" s="43">
        <f>C656+'услуги по передаче 2 полугодие '!$D$13</f>
        <v>2.50689</v>
      </c>
      <c r="G656" s="43">
        <f>C656+'услуги по передаче 2 полугодие '!$E$13</f>
        <v>3.05287</v>
      </c>
      <c r="H656" s="43">
        <f>C656+'услуги по передаче 2 полугодие '!$F$13</f>
        <v>3.2476599999999998</v>
      </c>
      <c r="I656" s="43">
        <f>C656+'услуги по передаче 2 полугодие '!$G$13</f>
        <v>3.82474</v>
      </c>
      <c r="J656" s="3">
        <f>C656+'услуги по передаче 2 полугодие '!$H$13</f>
        <v>1.5133699999999999</v>
      </c>
    </row>
    <row r="657" spans="1:10" ht="12.75">
      <c r="A657" s="31">
        <v>40843</v>
      </c>
      <c r="B657" s="29">
        <v>14</v>
      </c>
      <c r="C657" s="41">
        <f>октябрь!C679/1000</f>
        <v>1.10446</v>
      </c>
      <c r="D657" s="41">
        <f>октябрь!D679/1000</f>
        <v>0.01773</v>
      </c>
      <c r="E657" s="41">
        <f>октябрь!E679/1000</f>
        <v>0</v>
      </c>
      <c r="F657" s="43">
        <f>C657+'услуги по передаче 2 полугодие '!$D$13</f>
        <v>2.50351</v>
      </c>
      <c r="G657" s="43">
        <f>C657+'услуги по передаче 2 полугодие '!$E$13</f>
        <v>3.04949</v>
      </c>
      <c r="H657" s="43">
        <f>C657+'услуги по передаче 2 полугодие '!$F$13</f>
        <v>3.24428</v>
      </c>
      <c r="I657" s="43">
        <f>C657+'услуги по передаче 2 полугодие '!$G$13</f>
        <v>3.82136</v>
      </c>
      <c r="J657" s="3">
        <f>C657+'услуги по передаче 2 полугодие '!$H$13</f>
        <v>1.50999</v>
      </c>
    </row>
    <row r="658" spans="1:10" ht="12.75">
      <c r="A658" s="31">
        <v>40843</v>
      </c>
      <c r="B658" s="29">
        <v>15</v>
      </c>
      <c r="C658" s="41">
        <f>октябрь!C680/1000</f>
        <v>1.10294</v>
      </c>
      <c r="D658" s="41">
        <f>октябрь!D680/1000</f>
        <v>0.03447</v>
      </c>
      <c r="E658" s="41">
        <f>октябрь!E680/1000</f>
        <v>0</v>
      </c>
      <c r="F658" s="43">
        <f>C658+'услуги по передаче 2 полугодие '!$D$13</f>
        <v>2.50199</v>
      </c>
      <c r="G658" s="43">
        <f>C658+'услуги по передаче 2 полугодие '!$E$13</f>
        <v>3.0479700000000003</v>
      </c>
      <c r="H658" s="43">
        <f>C658+'услуги по передаче 2 полугодие '!$F$13</f>
        <v>3.2427599999999996</v>
      </c>
      <c r="I658" s="43">
        <f>C658+'услуги по передаче 2 полугодие '!$G$13</f>
        <v>3.81984</v>
      </c>
      <c r="J658" s="3">
        <f>C658+'услуги по передаче 2 полугодие '!$H$13</f>
        <v>1.50847</v>
      </c>
    </row>
    <row r="659" spans="1:10" ht="12.75">
      <c r="A659" s="31">
        <v>40843</v>
      </c>
      <c r="B659" s="29">
        <v>16</v>
      </c>
      <c r="C659" s="41">
        <f>октябрь!C681/1000</f>
        <v>1.10571</v>
      </c>
      <c r="D659" s="41">
        <f>октябрь!D681/1000</f>
        <v>0.05896</v>
      </c>
      <c r="E659" s="41">
        <f>октябрь!E681/1000</f>
        <v>0</v>
      </c>
      <c r="F659" s="43">
        <f>C659+'услуги по передаче 2 полугодие '!$D$13</f>
        <v>2.50476</v>
      </c>
      <c r="G659" s="43">
        <f>C659+'услуги по передаче 2 полугодие '!$E$13</f>
        <v>3.0507400000000002</v>
      </c>
      <c r="H659" s="43">
        <f>C659+'услуги по передаче 2 полугодие '!$F$13</f>
        <v>3.2455299999999996</v>
      </c>
      <c r="I659" s="43">
        <f>C659+'услуги по передаче 2 полугодие '!$G$13</f>
        <v>3.82261</v>
      </c>
      <c r="J659" s="3">
        <f>C659+'услуги по передаче 2 полугодие '!$H$13</f>
        <v>1.51124</v>
      </c>
    </row>
    <row r="660" spans="1:10" ht="12.75">
      <c r="A660" s="31">
        <v>40843</v>
      </c>
      <c r="B660" s="29">
        <v>17</v>
      </c>
      <c r="C660" s="41">
        <f>октябрь!C682/1000</f>
        <v>1.0941800000000002</v>
      </c>
      <c r="D660" s="41">
        <f>октябрь!D682/1000</f>
        <v>0.09727</v>
      </c>
      <c r="E660" s="41">
        <f>октябрь!E682/1000</f>
        <v>0</v>
      </c>
      <c r="F660" s="43">
        <f>C660+'услуги по передаче 2 полугодие '!$D$13</f>
        <v>2.49323</v>
      </c>
      <c r="G660" s="43">
        <f>C660+'услуги по передаче 2 полугодие '!$E$13</f>
        <v>3.03921</v>
      </c>
      <c r="H660" s="43">
        <f>C660+'услуги по передаче 2 полугодие '!$F$13</f>
        <v>3.234</v>
      </c>
      <c r="I660" s="43">
        <f>C660+'услуги по передаче 2 полугодие '!$G$13</f>
        <v>3.81108</v>
      </c>
      <c r="J660" s="3">
        <f>C660+'услуги по передаче 2 полугодие '!$H$13</f>
        <v>1.49971</v>
      </c>
    </row>
    <row r="661" spans="1:10" ht="12.75">
      <c r="A661" s="31">
        <v>40843</v>
      </c>
      <c r="B661" s="29">
        <v>18</v>
      </c>
      <c r="C661" s="41">
        <f>октябрь!C683/1000</f>
        <v>1.17701</v>
      </c>
      <c r="D661" s="41">
        <f>октябрь!D683/1000</f>
        <v>0.06266</v>
      </c>
      <c r="E661" s="41">
        <f>октябрь!E683/1000</f>
        <v>0</v>
      </c>
      <c r="F661" s="43">
        <f>C661+'услуги по передаче 2 полугодие '!$D$13</f>
        <v>2.57606</v>
      </c>
      <c r="G661" s="43">
        <f>C661+'услуги по передаче 2 полугодие '!$E$13</f>
        <v>3.12204</v>
      </c>
      <c r="H661" s="43">
        <f>C661+'услуги по передаче 2 полугодие '!$F$13</f>
        <v>3.3168299999999995</v>
      </c>
      <c r="I661" s="43">
        <f>C661+'услуги по передаче 2 полугодие '!$G$13</f>
        <v>3.89391</v>
      </c>
      <c r="J661" s="3">
        <f>C661+'услуги по передаче 2 полугодие '!$H$13</f>
        <v>1.5825399999999998</v>
      </c>
    </row>
    <row r="662" spans="1:10" ht="12.75">
      <c r="A662" s="31">
        <v>40843</v>
      </c>
      <c r="B662" s="29">
        <v>19</v>
      </c>
      <c r="C662" s="41">
        <f>октябрь!C684/1000</f>
        <v>1.19511</v>
      </c>
      <c r="D662" s="41">
        <f>октябрь!D684/1000</f>
        <v>0.020649999999999998</v>
      </c>
      <c r="E662" s="41">
        <f>октябрь!E684/1000</f>
        <v>0</v>
      </c>
      <c r="F662" s="43">
        <f>C662+'услуги по передаче 2 полугодие '!$D$13</f>
        <v>2.5941599999999996</v>
      </c>
      <c r="G662" s="43">
        <f>C662+'услуги по передаче 2 полугодие '!$E$13</f>
        <v>3.1401399999999997</v>
      </c>
      <c r="H662" s="43">
        <f>C662+'услуги по передаче 2 полугодие '!$F$13</f>
        <v>3.33493</v>
      </c>
      <c r="I662" s="43">
        <f>C662+'услуги по передаче 2 полугодие '!$G$13</f>
        <v>3.9120099999999995</v>
      </c>
      <c r="J662" s="3">
        <f>C662+'услуги по передаче 2 полугодие '!$H$13</f>
        <v>1.6006399999999998</v>
      </c>
    </row>
    <row r="663" spans="1:10" ht="12.75">
      <c r="A663" s="31">
        <v>40843</v>
      </c>
      <c r="B663" s="29">
        <v>20</v>
      </c>
      <c r="C663" s="41">
        <f>октябрь!C685/1000</f>
        <v>1.1890399999999999</v>
      </c>
      <c r="D663" s="41">
        <f>октябрь!D685/1000</f>
        <v>0.01548</v>
      </c>
      <c r="E663" s="41">
        <f>октябрь!E685/1000</f>
        <v>0</v>
      </c>
      <c r="F663" s="43">
        <f>C663+'услуги по передаче 2 полугодие '!$D$13</f>
        <v>2.58809</v>
      </c>
      <c r="G663" s="43">
        <f>C663+'услуги по передаче 2 полугодие '!$E$13</f>
        <v>3.13407</v>
      </c>
      <c r="H663" s="43">
        <f>C663+'услуги по передаче 2 полугодие '!$F$13</f>
        <v>3.3288599999999997</v>
      </c>
      <c r="I663" s="43">
        <f>C663+'услуги по передаче 2 полугодие '!$G$13</f>
        <v>3.9059399999999997</v>
      </c>
      <c r="J663" s="3">
        <f>C663+'услуги по передаче 2 полугодие '!$H$13</f>
        <v>1.5945699999999998</v>
      </c>
    </row>
    <row r="664" spans="1:10" ht="12.75">
      <c r="A664" s="31">
        <v>40843</v>
      </c>
      <c r="B664" s="29">
        <v>21</v>
      </c>
      <c r="C664" s="41">
        <f>октябрь!C686/1000</f>
        <v>1.1701300000000001</v>
      </c>
      <c r="D664" s="41">
        <f>октябрь!D686/1000</f>
        <v>0</v>
      </c>
      <c r="E664" s="41">
        <f>октябрь!E686/1000</f>
        <v>0.06784</v>
      </c>
      <c r="F664" s="43">
        <f>C664+'услуги по передаче 2 полугодие '!$D$13</f>
        <v>2.5691800000000002</v>
      </c>
      <c r="G664" s="43">
        <f>C664+'услуги по передаче 2 полугодие '!$E$13</f>
        <v>3.1151600000000004</v>
      </c>
      <c r="H664" s="43">
        <f>C664+'услуги по передаче 2 полугодие '!$F$13</f>
        <v>3.3099499999999997</v>
      </c>
      <c r="I664" s="43">
        <f>C664+'услуги по передаче 2 полугодие '!$G$13</f>
        <v>3.88703</v>
      </c>
      <c r="J664" s="3">
        <f>C664+'услуги по передаче 2 полугодие '!$H$13</f>
        <v>1.57566</v>
      </c>
    </row>
    <row r="665" spans="1:10" ht="12.75">
      <c r="A665" s="31">
        <v>40843</v>
      </c>
      <c r="B665" s="29">
        <v>22</v>
      </c>
      <c r="C665" s="41">
        <f>октябрь!C687/1000</f>
        <v>1.0904200000000002</v>
      </c>
      <c r="D665" s="41">
        <f>октябрь!D687/1000</f>
        <v>0</v>
      </c>
      <c r="E665" s="41">
        <f>октябрь!E687/1000</f>
        <v>0.24442</v>
      </c>
      <c r="F665" s="43">
        <f>C665+'услуги по передаче 2 полугодие '!$D$13</f>
        <v>2.48947</v>
      </c>
      <c r="G665" s="43">
        <f>C665+'услуги по передаче 2 полугодие '!$E$13</f>
        <v>3.03545</v>
      </c>
      <c r="H665" s="43">
        <f>C665+'услуги по передаче 2 полугодие '!$F$13</f>
        <v>3.2302400000000002</v>
      </c>
      <c r="I665" s="43">
        <f>C665+'услуги по передаче 2 полугодие '!$G$13</f>
        <v>3.80732</v>
      </c>
      <c r="J665" s="3">
        <f>C665+'услуги по передаче 2 полугодие '!$H$13</f>
        <v>1.4959500000000001</v>
      </c>
    </row>
    <row r="666" spans="1:10" ht="12.75">
      <c r="A666" s="31">
        <v>40843</v>
      </c>
      <c r="B666" s="29">
        <v>23</v>
      </c>
      <c r="C666" s="41">
        <f>октябрь!C688/1000</f>
        <v>0.9013</v>
      </c>
      <c r="D666" s="41">
        <f>октябрь!D688/1000</f>
        <v>0</v>
      </c>
      <c r="E666" s="41">
        <f>октябрь!E688/1000</f>
        <v>0.1636</v>
      </c>
      <c r="F666" s="43">
        <f>C666+'услуги по передаче 2 полугодие '!$D$13</f>
        <v>2.30035</v>
      </c>
      <c r="G666" s="43">
        <f>C666+'услуги по передаче 2 полугодие '!$E$13</f>
        <v>2.84633</v>
      </c>
      <c r="H666" s="43">
        <f>C666+'услуги по передаче 2 полугодие '!$F$13</f>
        <v>3.04112</v>
      </c>
      <c r="I666" s="43">
        <f>C666+'услуги по передаче 2 полугодие '!$G$13</f>
        <v>3.6182</v>
      </c>
      <c r="J666" s="3">
        <f>C666+'услуги по передаче 2 полугодие '!$H$13</f>
        <v>1.30683</v>
      </c>
    </row>
    <row r="667" spans="1:10" ht="12.75">
      <c r="A667" s="31">
        <v>40844</v>
      </c>
      <c r="B667" s="29">
        <v>0</v>
      </c>
      <c r="C667" s="41">
        <f>октябрь!C689/1000</f>
        <v>0.73993</v>
      </c>
      <c r="D667" s="41">
        <f>октябрь!D689/1000</f>
        <v>0</v>
      </c>
      <c r="E667" s="41">
        <f>октябрь!E689/1000</f>
        <v>0.0533</v>
      </c>
      <c r="F667" s="43">
        <f>C667+'услуги по передаче 2 полугодие '!$D$13</f>
        <v>2.13898</v>
      </c>
      <c r="G667" s="43">
        <f>C667+'услуги по передаче 2 полугодие '!$E$13</f>
        <v>2.6849600000000002</v>
      </c>
      <c r="H667" s="43">
        <f>C667+'услуги по передаче 2 полугодие '!$F$13</f>
        <v>2.8797499999999996</v>
      </c>
      <c r="I667" s="43">
        <f>C667+'услуги по передаче 2 полугодие '!$G$13</f>
        <v>3.45683</v>
      </c>
      <c r="J667" s="3">
        <f>C667+'услуги по передаче 2 полугодие '!$H$13</f>
        <v>1.14546</v>
      </c>
    </row>
    <row r="668" spans="1:10" ht="12.75">
      <c r="A668" s="31">
        <v>40844</v>
      </c>
      <c r="B668" s="29">
        <v>1</v>
      </c>
      <c r="C668" s="41">
        <f>октябрь!C690/1000</f>
        <v>0.64528</v>
      </c>
      <c r="D668" s="41">
        <f>октябрь!D690/1000</f>
        <v>0.00282</v>
      </c>
      <c r="E668" s="41">
        <f>октябрь!E690/1000</f>
        <v>2E-05</v>
      </c>
      <c r="F668" s="43">
        <f>C668+'услуги по передаче 2 полугодие '!$D$13</f>
        <v>2.04433</v>
      </c>
      <c r="G668" s="43">
        <f>C668+'услуги по передаче 2 полугодие '!$E$13</f>
        <v>2.59031</v>
      </c>
      <c r="H668" s="43">
        <f>C668+'услуги по передаче 2 полугодие '!$F$13</f>
        <v>2.7851</v>
      </c>
      <c r="I668" s="43">
        <f>C668+'услуги по передаче 2 полугодие '!$G$13</f>
        <v>3.36218</v>
      </c>
      <c r="J668" s="3">
        <f>C668+'услуги по передаче 2 полугодие '!$H$13</f>
        <v>1.05081</v>
      </c>
    </row>
    <row r="669" spans="1:10" ht="12.75">
      <c r="A669" s="31">
        <v>40844</v>
      </c>
      <c r="B669" s="29">
        <v>2</v>
      </c>
      <c r="C669" s="41">
        <f>октябрь!C691/1000</f>
        <v>0.59389</v>
      </c>
      <c r="D669" s="41">
        <f>октябрь!D691/1000</f>
        <v>0.04284</v>
      </c>
      <c r="E669" s="41">
        <f>октябрь!E691/1000</f>
        <v>0</v>
      </c>
      <c r="F669" s="43">
        <f>C669+'услуги по передаче 2 полугодие '!$D$13</f>
        <v>1.99294</v>
      </c>
      <c r="G669" s="43">
        <f>C669+'услуги по передаче 2 полугодие '!$E$13</f>
        <v>2.53892</v>
      </c>
      <c r="H669" s="43">
        <f>C669+'услуги по передаче 2 полугодие '!$F$13</f>
        <v>2.73371</v>
      </c>
      <c r="I669" s="43">
        <f>C669+'услуги по передаче 2 полугодие '!$G$13</f>
        <v>3.31079</v>
      </c>
      <c r="J669" s="3">
        <f>C669+'услуги по передаче 2 полугодие '!$H$13</f>
        <v>0.99942</v>
      </c>
    </row>
    <row r="670" spans="1:10" ht="12.75">
      <c r="A670" s="31">
        <v>40844</v>
      </c>
      <c r="B670" s="29">
        <v>3</v>
      </c>
      <c r="C670" s="41">
        <f>октябрь!C692/1000</f>
        <v>0.56999</v>
      </c>
      <c r="D670" s="41">
        <f>октябрь!D692/1000</f>
        <v>0.03785</v>
      </c>
      <c r="E670" s="41">
        <f>октябрь!E692/1000</f>
        <v>0</v>
      </c>
      <c r="F670" s="43">
        <f>C670+'услуги по передаче 2 полугодие '!$D$13</f>
        <v>1.96904</v>
      </c>
      <c r="G670" s="43">
        <f>C670+'услуги по передаче 2 полугодие '!$E$13</f>
        <v>2.51502</v>
      </c>
      <c r="H670" s="43">
        <f>C670+'услуги по передаче 2 полугодие '!$F$13</f>
        <v>2.70981</v>
      </c>
      <c r="I670" s="43">
        <f>C670+'услуги по передаче 2 полугодие '!$G$13</f>
        <v>3.2868899999999996</v>
      </c>
      <c r="J670" s="3">
        <f>C670+'услуги по передаче 2 полугодие '!$H$13</f>
        <v>0.9755199999999999</v>
      </c>
    </row>
    <row r="671" spans="1:10" ht="12.75">
      <c r="A671" s="31">
        <v>40844</v>
      </c>
      <c r="B671" s="29">
        <v>4</v>
      </c>
      <c r="C671" s="41">
        <f>октябрь!C693/1000</f>
        <v>0.5716100000000001</v>
      </c>
      <c r="D671" s="41">
        <f>октябрь!D693/1000</f>
        <v>0.08384</v>
      </c>
      <c r="E671" s="41">
        <f>октябрь!E693/1000</f>
        <v>0</v>
      </c>
      <c r="F671" s="43">
        <f>C671+'услуги по передаче 2 полугодие '!$D$13</f>
        <v>1.97066</v>
      </c>
      <c r="G671" s="43">
        <f>C671+'услуги по передаче 2 полугодие '!$E$13</f>
        <v>2.51664</v>
      </c>
      <c r="H671" s="43">
        <f>C671+'услуги по передаче 2 полугодие '!$F$13</f>
        <v>2.71143</v>
      </c>
      <c r="I671" s="43">
        <f>C671+'услуги по передаче 2 полугодие '!$G$13</f>
        <v>3.28851</v>
      </c>
      <c r="J671" s="3">
        <f>C671+'услуги по передаче 2 полугодие '!$H$13</f>
        <v>0.9771400000000001</v>
      </c>
    </row>
    <row r="672" spans="1:10" ht="12.75">
      <c r="A672" s="31">
        <v>40844</v>
      </c>
      <c r="B672" s="29">
        <v>5</v>
      </c>
      <c r="C672" s="41">
        <f>октябрь!C694/1000</f>
        <v>0.62102</v>
      </c>
      <c r="D672" s="41">
        <f>октябрь!D694/1000</f>
        <v>0.11053</v>
      </c>
      <c r="E672" s="41">
        <f>октябрь!E694/1000</f>
        <v>0</v>
      </c>
      <c r="F672" s="43">
        <f>C672+'услуги по передаче 2 полугодие '!$D$13</f>
        <v>2.02007</v>
      </c>
      <c r="G672" s="43">
        <f>C672+'услуги по передаче 2 полугодие '!$E$13</f>
        <v>2.56605</v>
      </c>
      <c r="H672" s="43">
        <f>C672+'услуги по передаче 2 полугодие '!$F$13</f>
        <v>2.76084</v>
      </c>
      <c r="I672" s="43">
        <f>C672+'услуги по передаче 2 полугодие '!$G$13</f>
        <v>3.33792</v>
      </c>
      <c r="J672" s="3">
        <f>C672+'услуги по передаче 2 полугодие '!$H$13</f>
        <v>1.02655</v>
      </c>
    </row>
    <row r="673" spans="1:10" ht="12.75">
      <c r="A673" s="31">
        <v>40844</v>
      </c>
      <c r="B673" s="29">
        <v>6</v>
      </c>
      <c r="C673" s="41">
        <f>октябрь!C695/1000</f>
        <v>0.5910299999999999</v>
      </c>
      <c r="D673" s="41">
        <f>октябрь!D695/1000</f>
        <v>0.09826</v>
      </c>
      <c r="E673" s="41">
        <f>октябрь!E695/1000</f>
        <v>0</v>
      </c>
      <c r="F673" s="43">
        <f>C673+'услуги по передаче 2 полугодие '!$D$13</f>
        <v>1.9900799999999998</v>
      </c>
      <c r="G673" s="43">
        <f>C673+'услуги по передаче 2 полугодие '!$E$13</f>
        <v>2.53606</v>
      </c>
      <c r="H673" s="43">
        <f>C673+'услуги по передаче 2 полугодие '!$F$13</f>
        <v>2.7308499999999998</v>
      </c>
      <c r="I673" s="43">
        <f>C673+'услуги по передаче 2 полугодие '!$G$13</f>
        <v>3.30793</v>
      </c>
      <c r="J673" s="3">
        <f>C673+'услуги по передаче 2 полугодие '!$H$13</f>
        <v>0.9965599999999999</v>
      </c>
    </row>
    <row r="674" spans="1:10" ht="12.75">
      <c r="A674" s="31">
        <v>40844</v>
      </c>
      <c r="B674" s="29">
        <v>7</v>
      </c>
      <c r="C674" s="41">
        <f>октябрь!C696/1000</f>
        <v>0.74882</v>
      </c>
      <c r="D674" s="41">
        <f>октябрь!D696/1000</f>
        <v>0.12101</v>
      </c>
      <c r="E674" s="41">
        <f>октябрь!E696/1000</f>
        <v>0</v>
      </c>
      <c r="F674" s="43">
        <f>C674+'услуги по передаче 2 полугодие '!$D$13</f>
        <v>2.14787</v>
      </c>
      <c r="G674" s="43">
        <f>C674+'услуги по передаче 2 полугодие '!$E$13</f>
        <v>2.6938500000000003</v>
      </c>
      <c r="H674" s="43">
        <f>C674+'услуги по передаче 2 полугодие '!$F$13</f>
        <v>2.8886399999999997</v>
      </c>
      <c r="I674" s="43">
        <f>C674+'услуги по передаче 2 полугодие '!$G$13</f>
        <v>3.46572</v>
      </c>
      <c r="J674" s="3">
        <f>C674+'услуги по передаче 2 полугодие '!$H$13</f>
        <v>1.15435</v>
      </c>
    </row>
    <row r="675" spans="1:10" ht="12.75">
      <c r="A675" s="31">
        <v>40844</v>
      </c>
      <c r="B675" s="29">
        <v>8</v>
      </c>
      <c r="C675" s="41">
        <f>октябрь!C697/1000</f>
        <v>0.88248</v>
      </c>
      <c r="D675" s="41">
        <f>октябрь!D697/1000</f>
        <v>0.07587999999999999</v>
      </c>
      <c r="E675" s="41">
        <f>октябрь!E697/1000</f>
        <v>0</v>
      </c>
      <c r="F675" s="43">
        <f>C675+'услуги по передаче 2 полугодие '!$D$13</f>
        <v>2.28153</v>
      </c>
      <c r="G675" s="43">
        <f>C675+'услуги по передаче 2 полугодие '!$E$13</f>
        <v>2.82751</v>
      </c>
      <c r="H675" s="43">
        <f>C675+'услуги по передаче 2 полугодие '!$F$13</f>
        <v>3.0223</v>
      </c>
      <c r="I675" s="43">
        <f>C675+'услуги по передаче 2 полугодие '!$G$13</f>
        <v>3.59938</v>
      </c>
      <c r="J675" s="3">
        <f>C675+'услуги по передаче 2 полугодие '!$H$13</f>
        <v>1.28801</v>
      </c>
    </row>
    <row r="676" spans="1:10" ht="12.75">
      <c r="A676" s="31">
        <v>40844</v>
      </c>
      <c r="B676" s="29">
        <v>9</v>
      </c>
      <c r="C676" s="41">
        <f>октябрь!C698/1000</f>
        <v>0.9699099999999999</v>
      </c>
      <c r="D676" s="41">
        <f>октябрь!D698/1000</f>
        <v>0.038340000000000006</v>
      </c>
      <c r="E676" s="41">
        <f>октябрь!E698/1000</f>
        <v>0</v>
      </c>
      <c r="F676" s="43">
        <f>C676+'услуги по передаче 2 полугодие '!$D$13</f>
        <v>2.36896</v>
      </c>
      <c r="G676" s="43">
        <f>C676+'услуги по передаче 2 полугодие '!$E$13</f>
        <v>2.91494</v>
      </c>
      <c r="H676" s="43">
        <f>C676+'услуги по передаче 2 полугодие '!$F$13</f>
        <v>3.10973</v>
      </c>
      <c r="I676" s="43">
        <f>C676+'услуги по передаче 2 полугодие '!$G$13</f>
        <v>3.68681</v>
      </c>
      <c r="J676" s="3">
        <f>C676+'услуги по передаче 2 полугодие '!$H$13</f>
        <v>1.37544</v>
      </c>
    </row>
    <row r="677" spans="1:10" ht="12.75">
      <c r="A677" s="31">
        <v>40844</v>
      </c>
      <c r="B677" s="29">
        <v>10</v>
      </c>
      <c r="C677" s="41">
        <f>октябрь!C699/1000</f>
        <v>1.00001</v>
      </c>
      <c r="D677" s="41">
        <f>октябрь!D699/1000</f>
        <v>0.02111</v>
      </c>
      <c r="E677" s="41">
        <f>октябрь!E699/1000</f>
        <v>0</v>
      </c>
      <c r="F677" s="43">
        <f>C677+'услуги по передаче 2 полугодие '!$D$13</f>
        <v>2.39906</v>
      </c>
      <c r="G677" s="43">
        <f>C677+'услуги по передаче 2 полугодие '!$E$13</f>
        <v>2.94504</v>
      </c>
      <c r="H677" s="43">
        <f>C677+'услуги по передаче 2 полугодие '!$F$13</f>
        <v>3.13983</v>
      </c>
      <c r="I677" s="43">
        <f>C677+'услуги по передаче 2 полугодие '!$G$13</f>
        <v>3.71691</v>
      </c>
      <c r="J677" s="3">
        <f>C677+'услуги по передаче 2 полугодие '!$H$13</f>
        <v>1.40554</v>
      </c>
    </row>
    <row r="678" spans="1:10" ht="12.75">
      <c r="A678" s="31">
        <v>40844</v>
      </c>
      <c r="B678" s="29">
        <v>11</v>
      </c>
      <c r="C678" s="41">
        <f>октябрь!C700/1000</f>
        <v>1.01105</v>
      </c>
      <c r="D678" s="41">
        <f>октябрь!D700/1000</f>
        <v>0.00743</v>
      </c>
      <c r="E678" s="41">
        <f>октябрь!E700/1000</f>
        <v>0.0005200000000000001</v>
      </c>
      <c r="F678" s="43">
        <f>C678+'услуги по передаче 2 полугодие '!$D$13</f>
        <v>2.4101</v>
      </c>
      <c r="G678" s="43">
        <f>C678+'услуги по передаче 2 полугодие '!$E$13</f>
        <v>2.95608</v>
      </c>
      <c r="H678" s="43">
        <f>C678+'услуги по передаче 2 полугодие '!$F$13</f>
        <v>3.15087</v>
      </c>
      <c r="I678" s="43">
        <f>C678+'услуги по передаче 2 полугодие '!$G$13</f>
        <v>3.72795</v>
      </c>
      <c r="J678" s="3">
        <f>C678+'услуги по передаче 2 полугодие '!$H$13</f>
        <v>1.41658</v>
      </c>
    </row>
    <row r="679" spans="1:10" ht="12.75">
      <c r="A679" s="31">
        <v>40844</v>
      </c>
      <c r="B679" s="29">
        <v>12</v>
      </c>
      <c r="C679" s="41">
        <f>октябрь!C701/1000</f>
        <v>1.01203</v>
      </c>
      <c r="D679" s="41">
        <f>октябрь!D701/1000</f>
        <v>0.01084</v>
      </c>
      <c r="E679" s="41">
        <f>октябрь!E701/1000</f>
        <v>0</v>
      </c>
      <c r="F679" s="43">
        <f>C679+'услуги по передаче 2 полугодие '!$D$13</f>
        <v>2.41108</v>
      </c>
      <c r="G679" s="43">
        <f>C679+'услуги по передаче 2 полугодие '!$E$13</f>
        <v>2.9570600000000002</v>
      </c>
      <c r="H679" s="43">
        <f>C679+'услуги по передаче 2 полугодие '!$F$13</f>
        <v>3.1518499999999996</v>
      </c>
      <c r="I679" s="43">
        <f>C679+'услуги по передаче 2 полугодие '!$G$13</f>
        <v>3.72893</v>
      </c>
      <c r="J679" s="3">
        <f>C679+'услуги по передаче 2 полугодие '!$H$13</f>
        <v>1.41756</v>
      </c>
    </row>
    <row r="680" spans="1:10" ht="12.75">
      <c r="A680" s="31">
        <v>40844</v>
      </c>
      <c r="B680" s="29">
        <v>13</v>
      </c>
      <c r="C680" s="41">
        <f>октябрь!C702/1000</f>
        <v>1.01126</v>
      </c>
      <c r="D680" s="41">
        <f>октябрь!D702/1000</f>
        <v>0.00852</v>
      </c>
      <c r="E680" s="41">
        <f>октябрь!E702/1000</f>
        <v>0.00046</v>
      </c>
      <c r="F680" s="43">
        <f>C680+'услуги по передаче 2 полугодие '!$D$13</f>
        <v>2.41031</v>
      </c>
      <c r="G680" s="43">
        <f>C680+'услуги по передаче 2 полугодие '!$E$13</f>
        <v>2.95629</v>
      </c>
      <c r="H680" s="43">
        <f>C680+'услуги по передаче 2 полугодие '!$F$13</f>
        <v>3.15108</v>
      </c>
      <c r="I680" s="43">
        <f>C680+'услуги по передаче 2 полугодие '!$G$13</f>
        <v>3.72816</v>
      </c>
      <c r="J680" s="3">
        <f>C680+'услуги по передаче 2 полугодие '!$H$13</f>
        <v>1.41679</v>
      </c>
    </row>
    <row r="681" spans="1:10" ht="12.75">
      <c r="A681" s="31">
        <v>40844</v>
      </c>
      <c r="B681" s="29">
        <v>14</v>
      </c>
      <c r="C681" s="41">
        <f>октябрь!C703/1000</f>
        <v>1.01455</v>
      </c>
      <c r="D681" s="41">
        <f>октябрь!D703/1000</f>
        <v>0.05672</v>
      </c>
      <c r="E681" s="41">
        <f>октябрь!E703/1000</f>
        <v>0</v>
      </c>
      <c r="F681" s="43">
        <f>C681+'услуги по передаче 2 полугодие '!$D$13</f>
        <v>2.4135999999999997</v>
      </c>
      <c r="G681" s="43">
        <f>C681+'услуги по передаче 2 полугодие '!$E$13</f>
        <v>2.95958</v>
      </c>
      <c r="H681" s="43">
        <f>C681+'услуги по передаче 2 полугодие '!$F$13</f>
        <v>3.15437</v>
      </c>
      <c r="I681" s="43">
        <f>C681+'услуги по передаче 2 полугодие '!$G$13</f>
        <v>3.7314499999999997</v>
      </c>
      <c r="J681" s="3">
        <f>C681+'услуги по передаче 2 полугодие '!$H$13</f>
        <v>1.42008</v>
      </c>
    </row>
    <row r="682" spans="1:10" ht="12.75">
      <c r="A682" s="31">
        <v>40844</v>
      </c>
      <c r="B682" s="29">
        <v>15</v>
      </c>
      <c r="C682" s="41">
        <f>октябрь!C704/1000</f>
        <v>1.01353</v>
      </c>
      <c r="D682" s="41">
        <f>октябрь!D704/1000</f>
        <v>0.09629</v>
      </c>
      <c r="E682" s="41">
        <f>октябрь!E704/1000</f>
        <v>0</v>
      </c>
      <c r="F682" s="43">
        <f>C682+'услуги по передаче 2 полугодие '!$D$13</f>
        <v>2.41258</v>
      </c>
      <c r="G682" s="43">
        <f>C682+'услуги по передаче 2 полугодие '!$E$13</f>
        <v>2.9585600000000003</v>
      </c>
      <c r="H682" s="43">
        <f>C682+'услуги по передаче 2 полугодие '!$F$13</f>
        <v>3.1533499999999997</v>
      </c>
      <c r="I682" s="43">
        <f>C682+'услуги по передаче 2 полугодие '!$G$13</f>
        <v>3.73043</v>
      </c>
      <c r="J682" s="3">
        <f>C682+'услуги по передаче 2 полугодие '!$H$13</f>
        <v>1.41906</v>
      </c>
    </row>
    <row r="683" spans="1:10" ht="12.75">
      <c r="A683" s="31">
        <v>40844</v>
      </c>
      <c r="B683" s="29">
        <v>16</v>
      </c>
      <c r="C683" s="41">
        <f>октябрь!C705/1000</f>
        <v>1.0255699999999999</v>
      </c>
      <c r="D683" s="41">
        <f>октябрь!D705/1000</f>
        <v>0.17236</v>
      </c>
      <c r="E683" s="41">
        <f>октябрь!E705/1000</f>
        <v>0</v>
      </c>
      <c r="F683" s="43">
        <f>C683+'услуги по передаче 2 полугодие '!$D$13</f>
        <v>2.42462</v>
      </c>
      <c r="G683" s="43">
        <f>C683+'услуги по передаче 2 полугодие '!$E$13</f>
        <v>2.9706</v>
      </c>
      <c r="H683" s="43">
        <f>C683+'услуги по передаче 2 полугодие '!$F$13</f>
        <v>3.1653899999999995</v>
      </c>
      <c r="I683" s="43">
        <f>C683+'услуги по передаче 2 полугодие '!$G$13</f>
        <v>3.74247</v>
      </c>
      <c r="J683" s="3">
        <f>C683+'услуги по передаче 2 полугодие '!$H$13</f>
        <v>1.4310999999999998</v>
      </c>
    </row>
    <row r="684" spans="1:10" ht="12.75">
      <c r="A684" s="31">
        <v>40844</v>
      </c>
      <c r="B684" s="29">
        <v>17</v>
      </c>
      <c r="C684" s="41">
        <f>октябрь!C706/1000</f>
        <v>1.0313800000000002</v>
      </c>
      <c r="D684" s="41">
        <f>октябрь!D706/1000</f>
        <v>0.24787</v>
      </c>
      <c r="E684" s="41">
        <f>октябрь!E706/1000</f>
        <v>0</v>
      </c>
      <c r="F684" s="43">
        <f>C684+'услуги по передаче 2 полугодие '!$D$13</f>
        <v>2.4304300000000003</v>
      </c>
      <c r="G684" s="43">
        <f>C684+'услуги по передаче 2 полугодие '!$E$13</f>
        <v>2.9764100000000004</v>
      </c>
      <c r="H684" s="43">
        <f>C684+'услуги по передаче 2 полугодие '!$F$13</f>
        <v>3.1712</v>
      </c>
      <c r="I684" s="43">
        <f>C684+'услуги по передаче 2 полугодие '!$G$13</f>
        <v>3.7482800000000003</v>
      </c>
      <c r="J684" s="3">
        <f>C684+'услуги по передаче 2 полугодие '!$H$13</f>
        <v>1.4369100000000001</v>
      </c>
    </row>
    <row r="685" spans="1:10" ht="12.75">
      <c r="A685" s="31">
        <v>40844</v>
      </c>
      <c r="B685" s="29">
        <v>18</v>
      </c>
      <c r="C685" s="41">
        <f>октябрь!C707/1000</f>
        <v>1.15643</v>
      </c>
      <c r="D685" s="41">
        <f>октябрь!D707/1000</f>
        <v>0.15317</v>
      </c>
      <c r="E685" s="41">
        <f>октябрь!E707/1000</f>
        <v>0</v>
      </c>
      <c r="F685" s="43">
        <f>C685+'услуги по передаче 2 полугодие '!$D$13</f>
        <v>2.55548</v>
      </c>
      <c r="G685" s="43">
        <f>C685+'услуги по передаче 2 полугодие '!$E$13</f>
        <v>3.1014600000000003</v>
      </c>
      <c r="H685" s="43">
        <f>C685+'услуги по передаче 2 полугодие '!$F$13</f>
        <v>3.2962499999999997</v>
      </c>
      <c r="I685" s="43">
        <f>C685+'услуги по передаче 2 полугодие '!$G$13</f>
        <v>3.87333</v>
      </c>
      <c r="J685" s="3">
        <f>C685+'услуги по передаче 2 полугодие '!$H$13</f>
        <v>1.56196</v>
      </c>
    </row>
    <row r="686" spans="1:10" ht="12.75">
      <c r="A686" s="31">
        <v>40844</v>
      </c>
      <c r="B686" s="29">
        <v>19</v>
      </c>
      <c r="C686" s="41">
        <f>октябрь!C708/1000</f>
        <v>1.18058</v>
      </c>
      <c r="D686" s="41">
        <f>октябрь!D708/1000</f>
        <v>0.08067</v>
      </c>
      <c r="E686" s="41">
        <f>октябрь!E708/1000</f>
        <v>0</v>
      </c>
      <c r="F686" s="43">
        <f>C686+'услуги по передаче 2 полугодие '!$D$13</f>
        <v>2.57963</v>
      </c>
      <c r="G686" s="43">
        <f>C686+'услуги по передаче 2 полугодие '!$E$13</f>
        <v>3.12561</v>
      </c>
      <c r="H686" s="43">
        <f>C686+'услуги по передаче 2 полугодие '!$F$13</f>
        <v>3.3204</v>
      </c>
      <c r="I686" s="43">
        <f>C686+'услуги по передаче 2 полугодие '!$G$13</f>
        <v>3.89748</v>
      </c>
      <c r="J686" s="3">
        <f>C686+'услуги по передаче 2 полугодие '!$H$13</f>
        <v>1.58611</v>
      </c>
    </row>
    <row r="687" spans="1:10" ht="12.75">
      <c r="A687" s="31">
        <v>40844</v>
      </c>
      <c r="B687" s="29">
        <v>20</v>
      </c>
      <c r="C687" s="41">
        <f>октябрь!C709/1000</f>
        <v>1.17345</v>
      </c>
      <c r="D687" s="41">
        <f>октябрь!D709/1000</f>
        <v>0.04397</v>
      </c>
      <c r="E687" s="41">
        <f>октябрь!E709/1000</f>
        <v>0</v>
      </c>
      <c r="F687" s="43">
        <f>C687+'услуги по передаче 2 полугодие '!$D$13</f>
        <v>2.5725</v>
      </c>
      <c r="G687" s="43">
        <f>C687+'услуги по передаче 2 полугодие '!$E$13</f>
        <v>3.11848</v>
      </c>
      <c r="H687" s="43">
        <f>C687+'услуги по передаче 2 полугодие '!$F$13</f>
        <v>3.31327</v>
      </c>
      <c r="I687" s="43">
        <f>C687+'услуги по передаче 2 полугодие '!$G$13</f>
        <v>3.8903499999999998</v>
      </c>
      <c r="J687" s="3">
        <f>C687+'услуги по передаче 2 полугодие '!$H$13</f>
        <v>1.57898</v>
      </c>
    </row>
    <row r="688" spans="1:10" ht="12.75">
      <c r="A688" s="31">
        <v>40844</v>
      </c>
      <c r="B688" s="29">
        <v>21</v>
      </c>
      <c r="C688" s="41">
        <f>октябрь!C710/1000</f>
        <v>1.1071300000000002</v>
      </c>
      <c r="D688" s="41">
        <f>октябрь!D710/1000</f>
        <v>0.0795</v>
      </c>
      <c r="E688" s="41">
        <f>октябрь!E710/1000</f>
        <v>0</v>
      </c>
      <c r="F688" s="43">
        <f>C688+'услуги по передаче 2 полугодие '!$D$13</f>
        <v>2.50618</v>
      </c>
      <c r="G688" s="43">
        <f>C688+'услуги по передаче 2 полугодие '!$E$13</f>
        <v>3.05216</v>
      </c>
      <c r="H688" s="43">
        <f>C688+'услуги по передаче 2 полугодие '!$F$13</f>
        <v>3.24695</v>
      </c>
      <c r="I688" s="43">
        <f>C688+'услуги по передаче 2 полугодие '!$G$13</f>
        <v>3.82403</v>
      </c>
      <c r="J688" s="3">
        <f>C688+'услуги по передаче 2 полугодие '!$H$13</f>
        <v>1.5126600000000001</v>
      </c>
    </row>
    <row r="689" spans="1:10" ht="12.75">
      <c r="A689" s="31">
        <v>40844</v>
      </c>
      <c r="B689" s="29">
        <v>22</v>
      </c>
      <c r="C689" s="41">
        <f>октябрь!C711/1000</f>
        <v>1.03385</v>
      </c>
      <c r="D689" s="41">
        <f>октябрь!D711/1000</f>
        <v>0</v>
      </c>
      <c r="E689" s="41">
        <f>октябрь!E711/1000</f>
        <v>0.11391</v>
      </c>
      <c r="F689" s="43">
        <f>C689+'услуги по передаче 2 полугодие '!$D$13</f>
        <v>2.4329</v>
      </c>
      <c r="G689" s="43">
        <f>C689+'услуги по передаче 2 полугодие '!$E$13</f>
        <v>2.97888</v>
      </c>
      <c r="H689" s="43">
        <f>C689+'услуги по передаче 2 полугодие '!$F$13</f>
        <v>3.1736699999999995</v>
      </c>
      <c r="I689" s="43">
        <f>C689+'услуги по передаче 2 полугодие '!$G$13</f>
        <v>3.75075</v>
      </c>
      <c r="J689" s="3">
        <f>C689+'услуги по передаче 2 полугодие '!$H$13</f>
        <v>1.4393799999999999</v>
      </c>
    </row>
    <row r="690" spans="1:10" ht="12.75">
      <c r="A690" s="31">
        <v>40844</v>
      </c>
      <c r="B690" s="29">
        <v>23</v>
      </c>
      <c r="C690" s="41">
        <f>октябрь!C712/1000</f>
        <v>0.86134</v>
      </c>
      <c r="D690" s="41">
        <f>октябрь!D712/1000</f>
        <v>0</v>
      </c>
      <c r="E690" s="41">
        <f>октябрь!E712/1000</f>
        <v>0.12907</v>
      </c>
      <c r="F690" s="43">
        <f>C690+'услуги по передаче 2 полугодие '!$D$13</f>
        <v>2.26039</v>
      </c>
      <c r="G690" s="43">
        <f>C690+'услуги по передаче 2 полугодие '!$E$13</f>
        <v>2.8063700000000003</v>
      </c>
      <c r="H690" s="43">
        <f>C690+'услуги по передаче 2 полугодие '!$F$13</f>
        <v>3.0011599999999996</v>
      </c>
      <c r="I690" s="43">
        <f>C690+'услуги по передаче 2 полугодие '!$G$13</f>
        <v>3.57824</v>
      </c>
      <c r="J690" s="3">
        <f>C690+'услуги по передаче 2 полугодие '!$H$13</f>
        <v>1.26687</v>
      </c>
    </row>
    <row r="691" spans="1:10" ht="12.75">
      <c r="A691" s="31">
        <v>40845</v>
      </c>
      <c r="B691" s="29">
        <v>0</v>
      </c>
      <c r="C691" s="41">
        <f>октябрь!C713/1000</f>
        <v>0.72046</v>
      </c>
      <c r="D691" s="41">
        <f>октябрь!D713/1000</f>
        <v>0.00422</v>
      </c>
      <c r="E691" s="41">
        <f>октябрь!E713/1000</f>
        <v>0</v>
      </c>
      <c r="F691" s="43">
        <f>C691+'услуги по передаче 2 полугодие '!$D$13</f>
        <v>2.11951</v>
      </c>
      <c r="G691" s="43">
        <f>C691+'услуги по передаче 2 полугодие '!$E$13</f>
        <v>2.66549</v>
      </c>
      <c r="H691" s="43">
        <f>C691+'услуги по передаче 2 полугодие '!$F$13</f>
        <v>2.86028</v>
      </c>
      <c r="I691" s="43">
        <f>C691+'услуги по передаче 2 полугодие '!$G$13</f>
        <v>3.43736</v>
      </c>
      <c r="J691" s="3">
        <f>C691+'услуги по передаче 2 полугодие '!$H$13</f>
        <v>1.12599</v>
      </c>
    </row>
    <row r="692" spans="1:10" ht="12.75">
      <c r="A692" s="31">
        <v>40845</v>
      </c>
      <c r="B692" s="29">
        <v>1</v>
      </c>
      <c r="C692" s="41">
        <f>октябрь!C714/1000</f>
        <v>0.64709</v>
      </c>
      <c r="D692" s="41">
        <f>октябрь!D714/1000</f>
        <v>0.06843</v>
      </c>
      <c r="E692" s="41">
        <f>октябрь!E714/1000</f>
        <v>0</v>
      </c>
      <c r="F692" s="43">
        <f>C692+'услуги по передаче 2 полугодие '!$D$13</f>
        <v>2.04614</v>
      </c>
      <c r="G692" s="43">
        <f>C692+'услуги по передаче 2 полугодие '!$E$13</f>
        <v>2.59212</v>
      </c>
      <c r="H692" s="43">
        <f>C692+'услуги по передаче 2 полугодие '!$F$13</f>
        <v>2.7869099999999998</v>
      </c>
      <c r="I692" s="43">
        <f>C692+'услуги по передаче 2 полугодие '!$G$13</f>
        <v>3.36399</v>
      </c>
      <c r="J692" s="3">
        <f>C692+'услуги по передаче 2 полугодие '!$H$13</f>
        <v>1.0526200000000001</v>
      </c>
    </row>
    <row r="693" spans="1:10" ht="12.75">
      <c r="A693" s="31">
        <v>40845</v>
      </c>
      <c r="B693" s="29">
        <v>2</v>
      </c>
      <c r="C693" s="41">
        <f>октябрь!C715/1000</f>
        <v>0.58665</v>
      </c>
      <c r="D693" s="41">
        <f>октябрь!D715/1000</f>
        <v>0.09075</v>
      </c>
      <c r="E693" s="41">
        <f>октябрь!E715/1000</f>
        <v>0</v>
      </c>
      <c r="F693" s="43">
        <f>C693+'услуги по передаче 2 полугодие '!$D$13</f>
        <v>1.9857</v>
      </c>
      <c r="G693" s="43">
        <f>C693+'услуги по передаче 2 полугодие '!$E$13</f>
        <v>2.53168</v>
      </c>
      <c r="H693" s="43">
        <f>C693+'услуги по передаче 2 полугодие '!$F$13</f>
        <v>2.72647</v>
      </c>
      <c r="I693" s="43">
        <f>C693+'услуги по передаче 2 полугодие '!$G$13</f>
        <v>3.30355</v>
      </c>
      <c r="J693" s="3">
        <f>C693+'услуги по передаче 2 полугодие '!$H$13</f>
        <v>0.9921800000000001</v>
      </c>
    </row>
    <row r="694" spans="1:10" ht="12.75">
      <c r="A694" s="31">
        <v>40845</v>
      </c>
      <c r="B694" s="29">
        <v>3</v>
      </c>
      <c r="C694" s="41">
        <f>октябрь!C716/1000</f>
        <v>0.56345</v>
      </c>
      <c r="D694" s="41">
        <f>октябрь!D716/1000</f>
        <v>0.06602</v>
      </c>
      <c r="E694" s="41">
        <f>октябрь!E716/1000</f>
        <v>0</v>
      </c>
      <c r="F694" s="43">
        <f>C694+'услуги по передаче 2 полугодие '!$D$13</f>
        <v>1.9625</v>
      </c>
      <c r="G694" s="43">
        <f>C694+'услуги по передаче 2 полугодие '!$E$13</f>
        <v>2.50848</v>
      </c>
      <c r="H694" s="43">
        <f>C694+'услуги по передаче 2 полугодие '!$F$13</f>
        <v>2.70327</v>
      </c>
      <c r="I694" s="43">
        <f>C694+'услуги по передаче 2 полугодие '!$G$13</f>
        <v>3.28035</v>
      </c>
      <c r="J694" s="3">
        <f>C694+'услуги по передаче 2 полугодие '!$H$13</f>
        <v>0.96898</v>
      </c>
    </row>
    <row r="695" spans="1:10" ht="12.75">
      <c r="A695" s="31">
        <v>40845</v>
      </c>
      <c r="B695" s="29">
        <v>4</v>
      </c>
      <c r="C695" s="41">
        <f>октябрь!C717/1000</f>
        <v>0.61326</v>
      </c>
      <c r="D695" s="41">
        <f>октябрь!D717/1000</f>
        <v>0.09886</v>
      </c>
      <c r="E695" s="41">
        <f>октябрь!E717/1000</f>
        <v>0</v>
      </c>
      <c r="F695" s="43">
        <f>C695+'услуги по передаче 2 полугодие '!$D$13</f>
        <v>2.01231</v>
      </c>
      <c r="G695" s="43">
        <f>C695+'услуги по передаче 2 полугодие '!$E$13</f>
        <v>2.55829</v>
      </c>
      <c r="H695" s="43">
        <f>C695+'услуги по передаче 2 полугодие '!$F$13</f>
        <v>2.7530799999999997</v>
      </c>
      <c r="I695" s="43">
        <f>C695+'услуги по передаче 2 полугодие '!$G$13</f>
        <v>3.33016</v>
      </c>
      <c r="J695" s="3">
        <f>C695+'услуги по передаче 2 полугодие '!$H$13</f>
        <v>1.01879</v>
      </c>
    </row>
    <row r="696" spans="1:10" ht="12.75">
      <c r="A696" s="31">
        <v>40845</v>
      </c>
      <c r="B696" s="29">
        <v>5</v>
      </c>
      <c r="C696" s="41">
        <f>октябрь!C718/1000</f>
        <v>0.6508999999999999</v>
      </c>
      <c r="D696" s="41">
        <f>октябрь!D718/1000</f>
        <v>0.2154</v>
      </c>
      <c r="E696" s="41">
        <f>октябрь!E718/1000</f>
        <v>0</v>
      </c>
      <c r="F696" s="43">
        <f>C696+'услуги по передаче 2 полугодие '!$D$13</f>
        <v>2.04995</v>
      </c>
      <c r="G696" s="43">
        <f>C696+'услуги по передаче 2 полугодие '!$E$13</f>
        <v>2.59593</v>
      </c>
      <c r="H696" s="43">
        <f>C696+'услуги по передаче 2 полугодие '!$F$13</f>
        <v>2.79072</v>
      </c>
      <c r="I696" s="43">
        <f>C696+'услуги по передаче 2 полугодие '!$G$13</f>
        <v>3.3678</v>
      </c>
      <c r="J696" s="3">
        <f>C696+'услуги по передаче 2 полугодие '!$H$13</f>
        <v>1.05643</v>
      </c>
    </row>
    <row r="697" spans="1:10" ht="12.75">
      <c r="A697" s="31">
        <v>40845</v>
      </c>
      <c r="B697" s="29">
        <v>6</v>
      </c>
      <c r="C697" s="41">
        <f>октябрь!C719/1000</f>
        <v>0.82925</v>
      </c>
      <c r="D697" s="41">
        <f>октябрь!D719/1000</f>
        <v>0.14662</v>
      </c>
      <c r="E697" s="41">
        <f>октябрь!E719/1000</f>
        <v>0</v>
      </c>
      <c r="F697" s="43">
        <f>C697+'услуги по передаче 2 полугодие '!$D$13</f>
        <v>2.2283</v>
      </c>
      <c r="G697" s="43">
        <f>C697+'услуги по передаче 2 полугодие '!$E$13</f>
        <v>2.77428</v>
      </c>
      <c r="H697" s="43">
        <f>C697+'услуги по передаче 2 полугодие '!$F$13</f>
        <v>2.96907</v>
      </c>
      <c r="I697" s="43">
        <f>C697+'услуги по передаче 2 полугодие '!$G$13</f>
        <v>3.54615</v>
      </c>
      <c r="J697" s="3">
        <f>C697+'услуги по передаче 2 полугодие '!$H$13</f>
        <v>1.23478</v>
      </c>
    </row>
    <row r="698" spans="1:10" ht="12.75">
      <c r="A698" s="31">
        <v>40845</v>
      </c>
      <c r="B698" s="29">
        <v>7</v>
      </c>
      <c r="C698" s="41">
        <f>октябрь!C720/1000</f>
        <v>1.0203</v>
      </c>
      <c r="D698" s="41">
        <f>октябрь!D720/1000</f>
        <v>0.13306</v>
      </c>
      <c r="E698" s="41">
        <f>октябрь!E720/1000</f>
        <v>0</v>
      </c>
      <c r="F698" s="43">
        <f>C698+'услуги по передаче 2 полугодие '!$D$13</f>
        <v>2.4193499999999997</v>
      </c>
      <c r="G698" s="43">
        <f>C698+'услуги по передаче 2 полугодие '!$E$13</f>
        <v>2.96533</v>
      </c>
      <c r="H698" s="43">
        <f>C698+'услуги по передаче 2 полугодие '!$F$13</f>
        <v>3.16012</v>
      </c>
      <c r="I698" s="43">
        <f>C698+'услуги по передаче 2 полугодие '!$G$13</f>
        <v>3.7371999999999996</v>
      </c>
      <c r="J698" s="3">
        <f>C698+'услуги по передаче 2 полугодие '!$H$13</f>
        <v>1.42583</v>
      </c>
    </row>
    <row r="699" spans="1:10" ht="12.75">
      <c r="A699" s="31">
        <v>40845</v>
      </c>
      <c r="B699" s="29">
        <v>8</v>
      </c>
      <c r="C699" s="41">
        <f>октябрь!C721/1000</f>
        <v>1.17253</v>
      </c>
      <c r="D699" s="41">
        <f>октябрь!D721/1000</f>
        <v>0.09045</v>
      </c>
      <c r="E699" s="41">
        <f>октябрь!E721/1000</f>
        <v>0</v>
      </c>
      <c r="F699" s="43">
        <f>C699+'услуги по передаче 2 полугодие '!$D$13</f>
        <v>2.57158</v>
      </c>
      <c r="G699" s="43">
        <f>C699+'услуги по передаче 2 полугодие '!$E$13</f>
        <v>3.11756</v>
      </c>
      <c r="H699" s="43">
        <f>C699+'услуги по передаче 2 полугодие '!$F$13</f>
        <v>3.31235</v>
      </c>
      <c r="I699" s="43">
        <f>C699+'услуги по передаче 2 полугодие '!$G$13</f>
        <v>3.88943</v>
      </c>
      <c r="J699" s="3">
        <f>C699+'услуги по передаче 2 полугодие '!$H$13</f>
        <v>1.57806</v>
      </c>
    </row>
    <row r="700" spans="1:10" ht="12.75">
      <c r="A700" s="31">
        <v>40845</v>
      </c>
      <c r="B700" s="29">
        <v>9</v>
      </c>
      <c r="C700" s="41">
        <f>октябрь!C722/1000</f>
        <v>1.20474</v>
      </c>
      <c r="D700" s="41">
        <f>октябрь!D722/1000</f>
        <v>0.08087000000000001</v>
      </c>
      <c r="E700" s="41">
        <f>октябрь!E722/1000</f>
        <v>0</v>
      </c>
      <c r="F700" s="43">
        <f>C700+'услуги по передаче 2 полугодие '!$D$13</f>
        <v>2.60379</v>
      </c>
      <c r="G700" s="43">
        <f>C700+'услуги по передаче 2 полугодие '!$E$13</f>
        <v>3.14977</v>
      </c>
      <c r="H700" s="43">
        <f>C700+'услуги по передаче 2 полугодие '!$F$13</f>
        <v>3.3445599999999995</v>
      </c>
      <c r="I700" s="43">
        <f>C700+'услуги по передаче 2 полугодие '!$G$13</f>
        <v>3.92164</v>
      </c>
      <c r="J700" s="3">
        <f>C700+'услуги по передаче 2 полугодие '!$H$13</f>
        <v>1.6102699999999999</v>
      </c>
    </row>
    <row r="701" spans="1:10" ht="12.75">
      <c r="A701" s="31">
        <v>40845</v>
      </c>
      <c r="B701" s="29">
        <v>10</v>
      </c>
      <c r="C701" s="41">
        <f>октябрь!C723/1000</f>
        <v>1.21677</v>
      </c>
      <c r="D701" s="41">
        <f>октябрь!D723/1000</f>
        <v>0.01267</v>
      </c>
      <c r="E701" s="41">
        <f>октябрь!E723/1000</f>
        <v>0</v>
      </c>
      <c r="F701" s="43">
        <f>C701+'услуги по передаче 2 полугодие '!$D$13</f>
        <v>2.61582</v>
      </c>
      <c r="G701" s="43">
        <f>C701+'услуги по передаче 2 полугодие '!$E$13</f>
        <v>3.1618</v>
      </c>
      <c r="H701" s="43">
        <f>C701+'услуги по передаче 2 полугодие '!$F$13</f>
        <v>3.3565899999999997</v>
      </c>
      <c r="I701" s="43">
        <f>C701+'услуги по передаче 2 полугодие '!$G$13</f>
        <v>3.9336699999999998</v>
      </c>
      <c r="J701" s="3">
        <f>C701+'услуги по передаче 2 полугодие '!$H$13</f>
        <v>1.6222999999999999</v>
      </c>
    </row>
    <row r="702" spans="1:10" ht="12.75">
      <c r="A702" s="31">
        <v>40845</v>
      </c>
      <c r="B702" s="29">
        <v>11</v>
      </c>
      <c r="C702" s="41">
        <f>октябрь!C724/1000</f>
        <v>1.21988</v>
      </c>
      <c r="D702" s="41">
        <f>октябрь!D724/1000</f>
        <v>0.0029100000000000003</v>
      </c>
      <c r="E702" s="41">
        <f>октябрь!E724/1000</f>
        <v>0.00043</v>
      </c>
      <c r="F702" s="43">
        <f>C702+'услуги по передаче 2 полугодие '!$D$13</f>
        <v>2.6189299999999998</v>
      </c>
      <c r="G702" s="43">
        <f>C702+'услуги по передаче 2 полугодие '!$E$13</f>
        <v>3.16491</v>
      </c>
      <c r="H702" s="43">
        <f>C702+'услуги по передаче 2 полугодие '!$F$13</f>
        <v>3.3597</v>
      </c>
      <c r="I702" s="43">
        <f>C702+'услуги по передаче 2 полугодие '!$G$13</f>
        <v>3.9367799999999997</v>
      </c>
      <c r="J702" s="3">
        <f>C702+'услуги по передаче 2 полугодие '!$H$13</f>
        <v>1.62541</v>
      </c>
    </row>
    <row r="703" spans="1:10" ht="12.75">
      <c r="A703" s="31">
        <v>40845</v>
      </c>
      <c r="B703" s="29">
        <v>12</v>
      </c>
      <c r="C703" s="41">
        <f>октябрь!C725/1000</f>
        <v>1.20073</v>
      </c>
      <c r="D703" s="41">
        <f>октябрь!D725/1000</f>
        <v>0.00657</v>
      </c>
      <c r="E703" s="41">
        <f>октябрь!E725/1000</f>
        <v>2.9999999999999997E-05</v>
      </c>
      <c r="F703" s="43">
        <f>C703+'услуги по передаче 2 полугодие '!$D$13</f>
        <v>2.59978</v>
      </c>
      <c r="G703" s="43">
        <f>C703+'услуги по передаче 2 полугодие '!$E$13</f>
        <v>3.14576</v>
      </c>
      <c r="H703" s="43">
        <f>C703+'услуги по передаче 2 полугодие '!$F$13</f>
        <v>3.34055</v>
      </c>
      <c r="I703" s="43">
        <f>C703+'услуги по передаче 2 полугодие '!$G$13</f>
        <v>3.91763</v>
      </c>
      <c r="J703" s="3">
        <f>C703+'услуги по передаче 2 полугодие '!$H$13</f>
        <v>1.60626</v>
      </c>
    </row>
    <row r="704" spans="1:10" ht="12.75">
      <c r="A704" s="31">
        <v>40845</v>
      </c>
      <c r="B704" s="29">
        <v>13</v>
      </c>
      <c r="C704" s="41">
        <f>октябрь!C726/1000</f>
        <v>1.2035</v>
      </c>
      <c r="D704" s="41">
        <f>октябрь!D726/1000</f>
        <v>0.00367</v>
      </c>
      <c r="E704" s="41">
        <f>октябрь!E726/1000</f>
        <v>0.00044</v>
      </c>
      <c r="F704" s="43">
        <f>C704+'услуги по передаче 2 полугодие '!$D$13</f>
        <v>2.60255</v>
      </c>
      <c r="G704" s="43">
        <f>C704+'услуги по передаче 2 полугодие '!$E$13</f>
        <v>3.14853</v>
      </c>
      <c r="H704" s="43">
        <f>C704+'услуги по передаче 2 полугодие '!$F$13</f>
        <v>3.34332</v>
      </c>
      <c r="I704" s="43">
        <f>C704+'услуги по передаче 2 полугодие '!$G$13</f>
        <v>3.9204</v>
      </c>
      <c r="J704" s="3">
        <f>C704+'услуги по передаче 2 полугодие '!$H$13</f>
        <v>1.60903</v>
      </c>
    </row>
    <row r="705" spans="1:10" ht="12.75">
      <c r="A705" s="31">
        <v>40845</v>
      </c>
      <c r="B705" s="29">
        <v>14</v>
      </c>
      <c r="C705" s="41">
        <f>октябрь!C727/1000</f>
        <v>1.20223</v>
      </c>
      <c r="D705" s="41">
        <f>октябрь!D727/1000</f>
        <v>0.013869999999999999</v>
      </c>
      <c r="E705" s="41">
        <f>октябрь!E727/1000</f>
        <v>0</v>
      </c>
      <c r="F705" s="43">
        <f>C705+'услуги по передаче 2 полугодие '!$D$13</f>
        <v>2.60128</v>
      </c>
      <c r="G705" s="43">
        <f>C705+'услуги по передаче 2 полугодие '!$E$13</f>
        <v>3.14726</v>
      </c>
      <c r="H705" s="43">
        <f>C705+'услуги по передаче 2 полугодие '!$F$13</f>
        <v>3.3420499999999995</v>
      </c>
      <c r="I705" s="43">
        <f>C705+'услуги по передаче 2 полугодие '!$G$13</f>
        <v>3.91913</v>
      </c>
      <c r="J705" s="3">
        <f>C705+'услуги по передаче 2 полугодие '!$H$13</f>
        <v>1.6077599999999999</v>
      </c>
    </row>
    <row r="706" spans="1:10" ht="12.75">
      <c r="A706" s="31">
        <v>40845</v>
      </c>
      <c r="B706" s="29">
        <v>15</v>
      </c>
      <c r="C706" s="41">
        <f>октябрь!C728/1000</f>
        <v>1.19126</v>
      </c>
      <c r="D706" s="41">
        <f>октябрь!D728/1000</f>
        <v>0.01499</v>
      </c>
      <c r="E706" s="41">
        <f>октябрь!E728/1000</f>
        <v>0</v>
      </c>
      <c r="F706" s="43">
        <f>C706+'услуги по передаче 2 полугодие '!$D$13</f>
        <v>2.5903099999999997</v>
      </c>
      <c r="G706" s="43">
        <f>C706+'услуги по передаче 2 полугодие '!$E$13</f>
        <v>3.13629</v>
      </c>
      <c r="H706" s="43">
        <f>C706+'услуги по передаче 2 полугодие '!$F$13</f>
        <v>3.33108</v>
      </c>
      <c r="I706" s="43">
        <f>C706+'услуги по передаче 2 полугодие '!$G$13</f>
        <v>3.9081599999999996</v>
      </c>
      <c r="J706" s="3">
        <f>C706+'услуги по передаче 2 полугодие '!$H$13</f>
        <v>1.59679</v>
      </c>
    </row>
    <row r="707" spans="1:10" ht="12.75">
      <c r="A707" s="31">
        <v>40845</v>
      </c>
      <c r="B707" s="29">
        <v>16</v>
      </c>
      <c r="C707" s="41">
        <f>октябрь!C729/1000</f>
        <v>1.18552</v>
      </c>
      <c r="D707" s="41">
        <f>октябрь!D729/1000</f>
        <v>0.028730000000000002</v>
      </c>
      <c r="E707" s="41">
        <f>октябрь!E729/1000</f>
        <v>0</v>
      </c>
      <c r="F707" s="43">
        <f>C707+'услуги по передаче 2 полугодие '!$D$13</f>
        <v>2.58457</v>
      </c>
      <c r="G707" s="43">
        <f>C707+'услуги по передаче 2 полугодие '!$E$13</f>
        <v>3.13055</v>
      </c>
      <c r="H707" s="43">
        <f>C707+'услуги по передаче 2 полугодие '!$F$13</f>
        <v>3.3253399999999997</v>
      </c>
      <c r="I707" s="43">
        <f>C707+'услуги по передаче 2 полугодие '!$G$13</f>
        <v>3.9024199999999998</v>
      </c>
      <c r="J707" s="3">
        <f>C707+'услуги по передаче 2 полугодие '!$H$13</f>
        <v>1.5910499999999999</v>
      </c>
    </row>
    <row r="708" spans="1:10" ht="12.75">
      <c r="A708" s="31">
        <v>40845</v>
      </c>
      <c r="B708" s="29">
        <v>17</v>
      </c>
      <c r="C708" s="41">
        <f>октябрь!C730/1000</f>
        <v>1.1951800000000001</v>
      </c>
      <c r="D708" s="41">
        <f>октябрь!D730/1000</f>
        <v>0.07654000000000001</v>
      </c>
      <c r="E708" s="41">
        <f>октябрь!E730/1000</f>
        <v>0</v>
      </c>
      <c r="F708" s="43">
        <f>C708+'услуги по передаче 2 полугодие '!$D$13</f>
        <v>2.59423</v>
      </c>
      <c r="G708" s="43">
        <f>C708+'услуги по передаче 2 полугодие '!$E$13</f>
        <v>3.14021</v>
      </c>
      <c r="H708" s="43">
        <f>C708+'услуги по передаче 2 полугодие '!$F$13</f>
        <v>3.335</v>
      </c>
      <c r="I708" s="43">
        <f>C708+'услуги по передаче 2 полугодие '!$G$13</f>
        <v>3.91208</v>
      </c>
      <c r="J708" s="3">
        <f>C708+'услуги по передаче 2 полугодие '!$H$13</f>
        <v>1.60071</v>
      </c>
    </row>
    <row r="709" spans="1:10" ht="12.75">
      <c r="A709" s="31">
        <v>40845</v>
      </c>
      <c r="B709" s="29">
        <v>18</v>
      </c>
      <c r="C709" s="41">
        <f>октябрь!C731/1000</f>
        <v>1.21421</v>
      </c>
      <c r="D709" s="41">
        <f>октябрь!D731/1000</f>
        <v>0.13401</v>
      </c>
      <c r="E709" s="41">
        <f>октябрь!E731/1000</f>
        <v>0</v>
      </c>
      <c r="F709" s="43">
        <f>C709+'услуги по передаче 2 полугодие '!$D$13</f>
        <v>2.61326</v>
      </c>
      <c r="G709" s="43">
        <f>C709+'услуги по передаче 2 полугодие '!$E$13</f>
        <v>3.15924</v>
      </c>
      <c r="H709" s="43">
        <f>C709+'услуги по передаче 2 полугодие '!$F$13</f>
        <v>3.35403</v>
      </c>
      <c r="I709" s="43">
        <f>C709+'услуги по передаче 2 полугодие '!$G$13</f>
        <v>3.93111</v>
      </c>
      <c r="J709" s="3">
        <f>C709+'услуги по передаче 2 полугодие '!$H$13</f>
        <v>1.61974</v>
      </c>
    </row>
    <row r="710" spans="1:10" ht="12.75">
      <c r="A710" s="31">
        <v>40845</v>
      </c>
      <c r="B710" s="29">
        <v>19</v>
      </c>
      <c r="C710" s="41">
        <f>октябрь!C732/1000</f>
        <v>1.21911</v>
      </c>
      <c r="D710" s="41">
        <f>октябрь!D732/1000</f>
        <v>0.06996</v>
      </c>
      <c r="E710" s="41">
        <f>октябрь!E732/1000</f>
        <v>0</v>
      </c>
      <c r="F710" s="43">
        <f>C710+'услуги по передаче 2 полугодие '!$D$13</f>
        <v>2.6181599999999996</v>
      </c>
      <c r="G710" s="43">
        <f>C710+'услуги по передаче 2 полугодие '!$E$13</f>
        <v>3.1641399999999997</v>
      </c>
      <c r="H710" s="43">
        <f>C710+'услуги по передаче 2 полугодие '!$F$13</f>
        <v>3.35893</v>
      </c>
      <c r="I710" s="43">
        <f>C710+'услуги по передаче 2 полугодие '!$G$13</f>
        <v>3.9360099999999996</v>
      </c>
      <c r="J710" s="3">
        <f>C710+'услуги по передаче 2 полугодие '!$H$13</f>
        <v>1.6246399999999999</v>
      </c>
    </row>
    <row r="711" spans="1:10" ht="12.75">
      <c r="A711" s="31">
        <v>40845</v>
      </c>
      <c r="B711" s="29">
        <v>20</v>
      </c>
      <c r="C711" s="41">
        <f>октябрь!C733/1000</f>
        <v>1.20553</v>
      </c>
      <c r="D711" s="41">
        <f>октябрь!D733/1000</f>
        <v>0</v>
      </c>
      <c r="E711" s="41">
        <f>октябрь!E733/1000</f>
        <v>0.0255</v>
      </c>
      <c r="F711" s="43">
        <f>C711+'услуги по передаче 2 полугодие '!$D$13</f>
        <v>2.60458</v>
      </c>
      <c r="G711" s="43">
        <f>C711+'услуги по передаче 2 полугодие '!$E$13</f>
        <v>3.15056</v>
      </c>
      <c r="H711" s="43">
        <f>C711+'услуги по передаче 2 полугодие '!$F$13</f>
        <v>3.34535</v>
      </c>
      <c r="I711" s="43">
        <f>C711+'услуги по передаче 2 полугодие '!$G$13</f>
        <v>3.92243</v>
      </c>
      <c r="J711" s="3">
        <f>C711+'услуги по передаче 2 полугодие '!$H$13</f>
        <v>1.61106</v>
      </c>
    </row>
    <row r="712" spans="1:10" ht="12.75">
      <c r="A712" s="31">
        <v>40845</v>
      </c>
      <c r="B712" s="29">
        <v>21</v>
      </c>
      <c r="C712" s="41">
        <f>октябрь!C734/1000</f>
        <v>1.20452</v>
      </c>
      <c r="D712" s="41">
        <f>октябрь!D734/1000</f>
        <v>0</v>
      </c>
      <c r="E712" s="41">
        <f>октябрь!E734/1000</f>
        <v>0.09903</v>
      </c>
      <c r="F712" s="43">
        <f>C712+'услуги по передаче 2 полугодие '!$D$13</f>
        <v>2.60357</v>
      </c>
      <c r="G712" s="43">
        <f>C712+'услуги по передаче 2 полугодие '!$E$13</f>
        <v>3.14955</v>
      </c>
      <c r="H712" s="43">
        <f>C712+'услуги по передаче 2 полугодие '!$F$13</f>
        <v>3.34434</v>
      </c>
      <c r="I712" s="43">
        <f>C712+'услуги по передаче 2 полугодие '!$G$13</f>
        <v>3.92142</v>
      </c>
      <c r="J712" s="3">
        <f>C712+'услуги по передаче 2 полугодие '!$H$13</f>
        <v>1.61005</v>
      </c>
    </row>
    <row r="713" spans="1:10" ht="12.75">
      <c r="A713" s="31">
        <v>40845</v>
      </c>
      <c r="B713" s="29">
        <v>22</v>
      </c>
      <c r="C713" s="41">
        <f>октябрь!C735/1000</f>
        <v>1.17432</v>
      </c>
      <c r="D713" s="41">
        <f>октябрь!D735/1000</f>
        <v>0</v>
      </c>
      <c r="E713" s="41">
        <f>октябрь!E735/1000</f>
        <v>0.32183999999999996</v>
      </c>
      <c r="F713" s="43">
        <f>C713+'услуги по передаче 2 полугодие '!$D$13</f>
        <v>2.5733699999999997</v>
      </c>
      <c r="G713" s="43">
        <f>C713+'услуги по передаче 2 полугодие '!$E$13</f>
        <v>3.11935</v>
      </c>
      <c r="H713" s="43">
        <f>C713+'услуги по передаче 2 полугодие '!$F$13</f>
        <v>3.31414</v>
      </c>
      <c r="I713" s="43">
        <f>C713+'услуги по передаче 2 полугодие '!$G$13</f>
        <v>3.8912199999999997</v>
      </c>
      <c r="J713" s="3">
        <f>C713+'услуги по передаче 2 полугодие '!$H$13</f>
        <v>1.57985</v>
      </c>
    </row>
    <row r="714" spans="1:10" ht="12.75">
      <c r="A714" s="31">
        <v>40845</v>
      </c>
      <c r="B714" s="29">
        <v>23</v>
      </c>
      <c r="C714" s="41">
        <f>октябрь!C736/1000</f>
        <v>0.94214</v>
      </c>
      <c r="D714" s="41">
        <f>октябрь!D736/1000</f>
        <v>0</v>
      </c>
      <c r="E714" s="41">
        <f>октябрь!E736/1000</f>
        <v>0.20161</v>
      </c>
      <c r="F714" s="43">
        <f>C714+'услуги по передаче 2 полугодие '!$D$13</f>
        <v>2.34119</v>
      </c>
      <c r="G714" s="43">
        <f>C714+'услуги по передаче 2 полугодие '!$E$13</f>
        <v>2.8871700000000002</v>
      </c>
      <c r="H714" s="43">
        <f>C714+'услуги по передаче 2 полугодие '!$F$13</f>
        <v>3.0819599999999996</v>
      </c>
      <c r="I714" s="43">
        <f>C714+'услуги по передаче 2 полугодие '!$G$13</f>
        <v>3.65904</v>
      </c>
      <c r="J714" s="3">
        <f>C714+'услуги по передаче 2 полугодие '!$H$13</f>
        <v>1.34767</v>
      </c>
    </row>
    <row r="715" spans="1:10" ht="12.75">
      <c r="A715" s="31">
        <v>40846</v>
      </c>
      <c r="B715" s="29">
        <v>0</v>
      </c>
      <c r="C715" s="41">
        <f>октябрь!C737/1000</f>
        <v>0.7493200000000001</v>
      </c>
      <c r="D715" s="41">
        <f>октябрь!D737/1000</f>
        <v>0</v>
      </c>
      <c r="E715" s="41">
        <f>октябрь!E737/1000</f>
        <v>0.04519</v>
      </c>
      <c r="F715" s="43">
        <f>C715+'услуги по передаче 2 полугодие '!$D$13</f>
        <v>2.14837</v>
      </c>
      <c r="G715" s="43">
        <f>C715+'услуги по передаче 2 полугодие '!$E$13</f>
        <v>2.69435</v>
      </c>
      <c r="H715" s="43">
        <f>C715+'услуги по передаче 2 полугодие '!$F$13</f>
        <v>2.88914</v>
      </c>
      <c r="I715" s="43">
        <f>C715+'услуги по передаче 2 полугодие '!$G$13</f>
        <v>3.46622</v>
      </c>
      <c r="J715" s="3">
        <f>C715+'услуги по передаче 2 полугодие '!$H$13</f>
        <v>1.1548500000000002</v>
      </c>
    </row>
    <row r="716" spans="1:10" ht="12.75">
      <c r="A716" s="31">
        <v>40846</v>
      </c>
      <c r="B716" s="29">
        <v>1</v>
      </c>
      <c r="C716" s="41">
        <f>октябрь!C738/1000</f>
        <v>0.6801799999999999</v>
      </c>
      <c r="D716" s="41">
        <f>октябрь!D738/1000</f>
        <v>0</v>
      </c>
      <c r="E716" s="41">
        <f>октябрь!E738/1000</f>
        <v>0.01933</v>
      </c>
      <c r="F716" s="43">
        <f>C716+'услуги по передаче 2 полугодие '!$D$13</f>
        <v>2.07923</v>
      </c>
      <c r="G716" s="43">
        <f>C716+'услуги по передаче 2 полугодие '!$E$13</f>
        <v>2.62521</v>
      </c>
      <c r="H716" s="43">
        <f>C716+'услуги по передаче 2 полугодие '!$F$13</f>
        <v>2.82</v>
      </c>
      <c r="I716" s="43">
        <f>C716+'услуги по передаче 2 полугодие '!$G$13</f>
        <v>3.39708</v>
      </c>
      <c r="J716" s="3">
        <f>C716+'услуги по передаче 2 полугодие '!$H$13</f>
        <v>1.08571</v>
      </c>
    </row>
    <row r="717" spans="1:10" ht="12.75">
      <c r="A717" s="31">
        <v>40846</v>
      </c>
      <c r="B717" s="29">
        <v>2</v>
      </c>
      <c r="C717" s="41">
        <f>октябрь!C739/1000</f>
        <v>0.60897</v>
      </c>
      <c r="D717" s="41">
        <f>октябрь!D739/1000</f>
        <v>0.02086</v>
      </c>
      <c r="E717" s="41">
        <f>октябрь!E739/1000</f>
        <v>0</v>
      </c>
      <c r="F717" s="43">
        <f>C717+'услуги по передаче 2 полугодие '!$D$13</f>
        <v>2.00802</v>
      </c>
      <c r="G717" s="43">
        <f>C717+'услуги по передаче 2 полугодие '!$E$13</f>
        <v>2.5540000000000003</v>
      </c>
      <c r="H717" s="43">
        <f>C717+'услуги по передаче 2 полугодие '!$F$13</f>
        <v>2.7487899999999996</v>
      </c>
      <c r="I717" s="43">
        <f>C717+'услуги по передаче 2 полугодие '!$G$13</f>
        <v>3.32587</v>
      </c>
      <c r="J717" s="3">
        <f>C717+'услуги по передаче 2 полугодие '!$H$13</f>
        <v>1.0145</v>
      </c>
    </row>
    <row r="718" spans="1:10" ht="12.75">
      <c r="A718" s="31">
        <v>40846</v>
      </c>
      <c r="B718" s="29">
        <v>3</v>
      </c>
      <c r="C718" s="41">
        <f>октябрь!C740/1000</f>
        <v>0.59165</v>
      </c>
      <c r="D718" s="41">
        <f>октябрь!D740/1000</f>
        <v>0.02748</v>
      </c>
      <c r="E718" s="41">
        <f>октябрь!E740/1000</f>
        <v>0</v>
      </c>
      <c r="F718" s="43">
        <f>C718+'услуги по передаче 2 полугодие '!$D$13</f>
        <v>1.9907</v>
      </c>
      <c r="G718" s="43">
        <f>C718+'услуги по передаче 2 полугодие '!$E$13</f>
        <v>2.53668</v>
      </c>
      <c r="H718" s="43">
        <f>C718+'услуги по передаче 2 полугодие '!$F$13</f>
        <v>2.73147</v>
      </c>
      <c r="I718" s="43">
        <f>C718+'услуги по передаче 2 полугодие '!$G$13</f>
        <v>3.30855</v>
      </c>
      <c r="J718" s="3">
        <f>C718+'услуги по передаче 2 полугодие '!$H$13</f>
        <v>0.99718</v>
      </c>
    </row>
    <row r="719" spans="1:10" ht="12.75">
      <c r="A719" s="31">
        <v>40846</v>
      </c>
      <c r="B719" s="29">
        <v>4</v>
      </c>
      <c r="C719" s="41">
        <f>октябрь!C741/1000</f>
        <v>0.64258</v>
      </c>
      <c r="D719" s="41">
        <f>октябрь!D741/1000</f>
        <v>0.10733</v>
      </c>
      <c r="E719" s="41">
        <f>октябрь!E741/1000</f>
        <v>0</v>
      </c>
      <c r="F719" s="43">
        <f>C719+'услуги по передаче 2 полугодие '!$D$13</f>
        <v>2.04163</v>
      </c>
      <c r="G719" s="43">
        <f>C719+'услуги по передаче 2 полугодие '!$E$13</f>
        <v>2.58761</v>
      </c>
      <c r="H719" s="43">
        <f>C719+'услуги по передаче 2 полугодие '!$F$13</f>
        <v>2.7824</v>
      </c>
      <c r="I719" s="43">
        <f>C719+'услуги по передаче 2 полугодие '!$G$13</f>
        <v>3.35948</v>
      </c>
      <c r="J719" s="3">
        <f>C719+'услуги по передаче 2 полугодие '!$H$13</f>
        <v>1.04811</v>
      </c>
    </row>
    <row r="720" spans="1:10" ht="12.75">
      <c r="A720" s="31">
        <v>40846</v>
      </c>
      <c r="B720" s="29">
        <v>5</v>
      </c>
      <c r="C720" s="41">
        <f>октябрь!C742/1000</f>
        <v>0.69938</v>
      </c>
      <c r="D720" s="41">
        <f>октябрь!D742/1000</f>
        <v>0.14271</v>
      </c>
      <c r="E720" s="41">
        <f>октябрь!E742/1000</f>
        <v>0</v>
      </c>
      <c r="F720" s="43">
        <f>C720+'услуги по передаче 2 полугодие '!$D$13</f>
        <v>2.09843</v>
      </c>
      <c r="G720" s="43">
        <f>C720+'услуги по передаче 2 полугодие '!$E$13</f>
        <v>2.64441</v>
      </c>
      <c r="H720" s="43">
        <f>C720+'услуги по передаче 2 полугодие '!$F$13</f>
        <v>2.8392</v>
      </c>
      <c r="I720" s="43">
        <f>C720+'услуги по передаче 2 полугодие '!$G$13</f>
        <v>3.41628</v>
      </c>
      <c r="J720" s="3">
        <f>C720+'услуги по передаче 2 полугодие '!$H$13</f>
        <v>1.10491</v>
      </c>
    </row>
    <row r="721" spans="1:10" ht="12.75">
      <c r="A721" s="31">
        <v>40846</v>
      </c>
      <c r="B721" s="29">
        <v>6</v>
      </c>
      <c r="C721" s="41">
        <f>октябрь!C743/1000</f>
        <v>0.85</v>
      </c>
      <c r="D721" s="41">
        <f>октябрь!D743/1000</f>
        <v>0.21672999999999998</v>
      </c>
      <c r="E721" s="41">
        <f>октябрь!E743/1000</f>
        <v>0</v>
      </c>
      <c r="F721" s="43">
        <f>C721+'услуги по передаче 2 полугодие '!$D$13</f>
        <v>2.24905</v>
      </c>
      <c r="G721" s="43">
        <f>C721+'услуги по передаче 2 полугодие '!$E$13</f>
        <v>2.79503</v>
      </c>
      <c r="H721" s="43">
        <f>C721+'услуги по передаче 2 полугодие '!$F$13</f>
        <v>2.98982</v>
      </c>
      <c r="I721" s="43">
        <f>C721+'услуги по передаче 2 полугодие '!$G$13</f>
        <v>3.5669</v>
      </c>
      <c r="J721" s="3">
        <f>C721+'услуги по передаче 2 полугодие '!$H$13</f>
        <v>1.25553</v>
      </c>
    </row>
    <row r="722" spans="1:10" ht="12.75">
      <c r="A722" s="31">
        <v>40846</v>
      </c>
      <c r="B722" s="29">
        <v>7</v>
      </c>
      <c r="C722" s="41">
        <f>октябрь!C744/1000</f>
        <v>1.11416</v>
      </c>
      <c r="D722" s="41">
        <f>октябрь!D744/1000</f>
        <v>0.10048</v>
      </c>
      <c r="E722" s="41">
        <f>октябрь!E744/1000</f>
        <v>0</v>
      </c>
      <c r="F722" s="43">
        <f>C722+'услуги по передаче 2 полугодие '!$D$13</f>
        <v>2.51321</v>
      </c>
      <c r="G722" s="43">
        <f>C722+'услуги по передаче 2 полугодие '!$E$13</f>
        <v>3.05919</v>
      </c>
      <c r="H722" s="43">
        <f>C722+'услуги по передаче 2 полугодие '!$F$13</f>
        <v>3.25398</v>
      </c>
      <c r="I722" s="43">
        <f>C722+'услуги по передаче 2 полугодие '!$G$13</f>
        <v>3.83106</v>
      </c>
      <c r="J722" s="3">
        <f>C722+'услуги по передаче 2 полугодие '!$H$13</f>
        <v>1.51969</v>
      </c>
    </row>
    <row r="723" spans="1:10" ht="12.75">
      <c r="A723" s="31">
        <v>40846</v>
      </c>
      <c r="B723" s="29">
        <v>8</v>
      </c>
      <c r="C723" s="41">
        <f>октябрь!C745/1000</f>
        <v>1.2077200000000001</v>
      </c>
      <c r="D723" s="41">
        <f>октябрь!D745/1000</f>
        <v>0.08031999999999999</v>
      </c>
      <c r="E723" s="41">
        <f>октябрь!E745/1000</f>
        <v>0</v>
      </c>
      <c r="F723" s="43">
        <f>C723+'услуги по передаче 2 полугодие '!$D$13</f>
        <v>2.60677</v>
      </c>
      <c r="G723" s="43">
        <f>C723+'услуги по передаче 2 полугодие '!$E$13</f>
        <v>3.15275</v>
      </c>
      <c r="H723" s="43">
        <f>C723+'услуги по передаче 2 полугодие '!$F$13</f>
        <v>3.34754</v>
      </c>
      <c r="I723" s="43">
        <f>C723+'услуги по передаче 2 полугодие '!$G$13</f>
        <v>3.92462</v>
      </c>
      <c r="J723" s="3">
        <f>C723+'услуги по передаче 2 полугодие '!$H$13</f>
        <v>1.61325</v>
      </c>
    </row>
    <row r="724" spans="1:10" ht="12.75">
      <c r="A724" s="31">
        <v>40846</v>
      </c>
      <c r="B724" s="29">
        <v>9</v>
      </c>
      <c r="C724" s="41">
        <f>октябрь!C746/1000</f>
        <v>1.25896</v>
      </c>
      <c r="D724" s="41">
        <f>октябрь!D746/1000</f>
        <v>0.06319</v>
      </c>
      <c r="E724" s="41">
        <f>октябрь!E746/1000</f>
        <v>0</v>
      </c>
      <c r="F724" s="43">
        <f>C724+'услуги по передаче 2 полугодие '!$D$13</f>
        <v>2.65801</v>
      </c>
      <c r="G724" s="43">
        <f>C724+'услуги по передаче 2 полугодие '!$E$13</f>
        <v>3.20399</v>
      </c>
      <c r="H724" s="43">
        <f>C724+'услуги по передаче 2 полугодие '!$F$13</f>
        <v>3.39878</v>
      </c>
      <c r="I724" s="43">
        <f>C724+'услуги по передаче 2 полугодие '!$G$13</f>
        <v>3.97586</v>
      </c>
      <c r="J724" s="3">
        <f>C724+'услуги по передаче 2 полугодие '!$H$13</f>
        <v>1.66449</v>
      </c>
    </row>
    <row r="725" spans="1:10" ht="12.75">
      <c r="A725" s="31">
        <v>40846</v>
      </c>
      <c r="B725" s="29">
        <v>10</v>
      </c>
      <c r="C725" s="41">
        <f>октябрь!C747/1000</f>
        <v>1.31283</v>
      </c>
      <c r="D725" s="41">
        <f>октябрь!D747/1000</f>
        <v>0</v>
      </c>
      <c r="E725" s="41">
        <f>октябрь!E747/1000</f>
        <v>0.04829</v>
      </c>
      <c r="F725" s="43">
        <f>C725+'услуги по передаче 2 полугодие '!$D$13</f>
        <v>2.71188</v>
      </c>
      <c r="G725" s="43">
        <f>C725+'услуги по передаче 2 полугодие '!$E$13</f>
        <v>3.25786</v>
      </c>
      <c r="H725" s="43">
        <f>C725+'услуги по передаче 2 полугодие '!$F$13</f>
        <v>3.4526499999999998</v>
      </c>
      <c r="I725" s="43">
        <f>C725+'услуги по передаче 2 полугодие '!$G$13</f>
        <v>4.02973</v>
      </c>
      <c r="J725" s="3">
        <f>C725+'услуги по передаче 2 полугодие '!$H$13</f>
        <v>1.7183599999999999</v>
      </c>
    </row>
    <row r="726" spans="1:10" ht="12.75">
      <c r="A726" s="31">
        <v>40846</v>
      </c>
      <c r="B726" s="29">
        <v>11</v>
      </c>
      <c r="C726" s="41">
        <f>октябрь!C748/1000</f>
        <v>1.26452</v>
      </c>
      <c r="D726" s="41">
        <f>октябрь!D748/1000</f>
        <v>0</v>
      </c>
      <c r="E726" s="41">
        <f>октябрь!E748/1000</f>
        <v>0.011949999999999999</v>
      </c>
      <c r="F726" s="43">
        <f>C726+'услуги по передаче 2 полугодие '!$D$13</f>
        <v>2.66357</v>
      </c>
      <c r="G726" s="43">
        <f>C726+'услуги по передаче 2 полугодие '!$E$13</f>
        <v>3.20955</v>
      </c>
      <c r="H726" s="43">
        <f>C726+'услуги по передаче 2 полугодие '!$F$13</f>
        <v>3.40434</v>
      </c>
      <c r="I726" s="43">
        <f>C726+'услуги по передаче 2 полугодие '!$G$13</f>
        <v>3.98142</v>
      </c>
      <c r="J726" s="3">
        <f>C726+'услуги по передаче 2 полугодие '!$H$13</f>
        <v>1.67005</v>
      </c>
    </row>
    <row r="727" spans="1:10" ht="12.75">
      <c r="A727" s="31">
        <v>40846</v>
      </c>
      <c r="B727" s="29">
        <v>12</v>
      </c>
      <c r="C727" s="41">
        <f>октябрь!C749/1000</f>
        <v>1.22391</v>
      </c>
      <c r="D727" s="41">
        <f>октябрь!D749/1000</f>
        <v>0.00172</v>
      </c>
      <c r="E727" s="41">
        <f>октябрь!E749/1000</f>
        <v>8E-05</v>
      </c>
      <c r="F727" s="43">
        <f>C727+'услуги по передаче 2 полугодие '!$D$13</f>
        <v>2.62296</v>
      </c>
      <c r="G727" s="43">
        <f>C727+'услуги по передаче 2 полугодие '!$E$13</f>
        <v>3.16894</v>
      </c>
      <c r="H727" s="43">
        <f>C727+'услуги по передаче 2 полугодие '!$F$13</f>
        <v>3.36373</v>
      </c>
      <c r="I727" s="43">
        <f>C727+'услуги по передаче 2 полугодие '!$G$13</f>
        <v>3.94081</v>
      </c>
      <c r="J727" s="3">
        <f>C727+'услуги по передаче 2 полугодие '!$H$13</f>
        <v>1.62944</v>
      </c>
    </row>
    <row r="728" spans="1:10" ht="12.75">
      <c r="A728" s="31">
        <v>40846</v>
      </c>
      <c r="B728" s="29">
        <v>13</v>
      </c>
      <c r="C728" s="41">
        <f>октябрь!C750/1000</f>
        <v>1.226</v>
      </c>
      <c r="D728" s="41">
        <f>октябрь!D750/1000</f>
        <v>0</v>
      </c>
      <c r="E728" s="41">
        <f>октябрь!E750/1000</f>
        <v>0.0033900000000000002</v>
      </c>
      <c r="F728" s="43">
        <f>C728+'услуги по передаче 2 полугодие '!$D$13</f>
        <v>2.62505</v>
      </c>
      <c r="G728" s="43">
        <f>C728+'услуги по передаче 2 полугодие '!$E$13</f>
        <v>3.17103</v>
      </c>
      <c r="H728" s="43">
        <f>C728+'услуги по передаче 2 полугодие '!$F$13</f>
        <v>3.36582</v>
      </c>
      <c r="I728" s="43">
        <f>C728+'услуги по передаче 2 полугодие '!$G$13</f>
        <v>3.9429</v>
      </c>
      <c r="J728" s="3">
        <f>C728+'услуги по передаче 2 полугодие '!$H$13</f>
        <v>1.63153</v>
      </c>
    </row>
    <row r="729" spans="1:10" ht="12.75">
      <c r="A729" s="31">
        <v>40846</v>
      </c>
      <c r="B729" s="29">
        <v>14</v>
      </c>
      <c r="C729" s="41">
        <f>октябрь!C751/1000</f>
        <v>1.22455</v>
      </c>
      <c r="D729" s="41">
        <f>октябрь!D751/1000</f>
        <v>0</v>
      </c>
      <c r="E729" s="41">
        <f>октябрь!E751/1000</f>
        <v>0.09198999999999999</v>
      </c>
      <c r="F729" s="43">
        <f>C729+'услуги по передаче 2 полугодие '!$D$13</f>
        <v>2.6235999999999997</v>
      </c>
      <c r="G729" s="43">
        <f>C729+'услуги по передаче 2 полугодие '!$E$13</f>
        <v>3.16958</v>
      </c>
      <c r="H729" s="43">
        <f>C729+'услуги по передаче 2 полугодие '!$F$13</f>
        <v>3.36437</v>
      </c>
      <c r="I729" s="43">
        <f>C729+'услуги по передаче 2 полугодие '!$G$13</f>
        <v>3.9414499999999997</v>
      </c>
      <c r="J729" s="3">
        <f>C729+'услуги по передаче 2 полугодие '!$H$13</f>
        <v>1.63008</v>
      </c>
    </row>
    <row r="730" spans="1:10" ht="12.75">
      <c r="A730" s="31">
        <v>40846</v>
      </c>
      <c r="B730" s="29">
        <v>15</v>
      </c>
      <c r="C730" s="41">
        <f>октябрь!C752/1000</f>
        <v>1.2076500000000001</v>
      </c>
      <c r="D730" s="41">
        <f>октябрь!D752/1000</f>
        <v>0</v>
      </c>
      <c r="E730" s="41">
        <f>октябрь!E752/1000</f>
        <v>0.06991</v>
      </c>
      <c r="F730" s="43">
        <f>C730+'услуги по передаче 2 полугодие '!$D$13</f>
        <v>2.6067</v>
      </c>
      <c r="G730" s="43">
        <f>C730+'услуги по передаче 2 полугодие '!$E$13</f>
        <v>3.15268</v>
      </c>
      <c r="H730" s="43">
        <f>C730+'услуги по передаче 2 полугодие '!$F$13</f>
        <v>3.34747</v>
      </c>
      <c r="I730" s="43">
        <f>C730+'услуги по передаче 2 полугодие '!$G$13</f>
        <v>3.92455</v>
      </c>
      <c r="J730" s="3">
        <f>C730+'услуги по передаче 2 полугодие '!$H$13</f>
        <v>1.61318</v>
      </c>
    </row>
    <row r="731" spans="1:10" ht="12.75">
      <c r="A731" s="31">
        <v>40846</v>
      </c>
      <c r="B731" s="29">
        <v>16</v>
      </c>
      <c r="C731" s="41">
        <f>октябрь!C753/1000</f>
        <v>1.20379</v>
      </c>
      <c r="D731" s="41">
        <f>октябрь!D753/1000</f>
        <v>0</v>
      </c>
      <c r="E731" s="41">
        <f>октябрь!E753/1000</f>
        <v>0.06342</v>
      </c>
      <c r="F731" s="43">
        <f>C731+'услуги по передаче 2 полугодие '!$D$13</f>
        <v>2.6028399999999996</v>
      </c>
      <c r="G731" s="43">
        <f>C731+'услуги по передаче 2 полугодие '!$E$13</f>
        <v>3.1488199999999997</v>
      </c>
      <c r="H731" s="43">
        <f>C731+'услуги по передаче 2 полугодие '!$F$13</f>
        <v>3.34361</v>
      </c>
      <c r="I731" s="43">
        <f>C731+'услуги по передаче 2 полугодие '!$G$13</f>
        <v>3.9206899999999996</v>
      </c>
      <c r="J731" s="3">
        <f>C731+'услуги по передаче 2 полугодие '!$H$13</f>
        <v>1.6093199999999999</v>
      </c>
    </row>
    <row r="732" spans="1:10" ht="12.75">
      <c r="A732" s="31">
        <v>40846</v>
      </c>
      <c r="B732" s="29">
        <v>17</v>
      </c>
      <c r="C732" s="41">
        <f>октябрь!C754/1000</f>
        <v>1.25322</v>
      </c>
      <c r="D732" s="41">
        <f>октябрь!D754/1000</f>
        <v>0</v>
      </c>
      <c r="E732" s="41">
        <f>октябрь!E754/1000</f>
        <v>0.06003</v>
      </c>
      <c r="F732" s="43">
        <f>C732+'услуги по передаче 2 полугодие '!$D$13</f>
        <v>2.6522699999999997</v>
      </c>
      <c r="G732" s="43">
        <f>C732+'услуги по передаче 2 полугодие '!$E$13</f>
        <v>3.19825</v>
      </c>
      <c r="H732" s="43">
        <f>C732+'услуги по передаче 2 полугодие '!$F$13</f>
        <v>3.39304</v>
      </c>
      <c r="I732" s="43">
        <f>C732+'услуги по передаче 2 полугодие '!$G$13</f>
        <v>3.9701199999999996</v>
      </c>
      <c r="J732" s="3">
        <f>C732+'услуги по передаче 2 полугодие '!$H$13</f>
        <v>1.65875</v>
      </c>
    </row>
    <row r="733" spans="1:10" ht="12.75">
      <c r="A733" s="31">
        <v>40846</v>
      </c>
      <c r="B733" s="29">
        <v>18</v>
      </c>
      <c r="C733" s="41">
        <f>октябрь!C755/1000</f>
        <v>1.34816</v>
      </c>
      <c r="D733" s="41">
        <f>октябрь!D755/1000</f>
        <v>0</v>
      </c>
      <c r="E733" s="41">
        <f>октябрь!E755/1000</f>
        <v>0.09409000000000001</v>
      </c>
      <c r="F733" s="43">
        <f>C733+'услуги по передаче 2 полугодие '!$D$13</f>
        <v>2.74721</v>
      </c>
      <c r="G733" s="43">
        <f>C733+'услуги по передаче 2 полугодие '!$E$13</f>
        <v>3.29319</v>
      </c>
      <c r="H733" s="43">
        <f>C733+'услуги по передаче 2 полугодие '!$F$13</f>
        <v>3.48798</v>
      </c>
      <c r="I733" s="43">
        <f>C733+'услуги по передаче 2 полугодие '!$G$13</f>
        <v>4.06506</v>
      </c>
      <c r="J733" s="3">
        <f>C733+'услуги по передаче 2 полугодие '!$H$13</f>
        <v>1.75369</v>
      </c>
    </row>
    <row r="734" spans="1:10" ht="12.75">
      <c r="A734" s="31">
        <v>40846</v>
      </c>
      <c r="B734" s="29">
        <v>19</v>
      </c>
      <c r="C734" s="41">
        <f>октябрь!C756/1000</f>
        <v>1.38798</v>
      </c>
      <c r="D734" s="41">
        <f>октябрь!D756/1000</f>
        <v>0</v>
      </c>
      <c r="E734" s="41">
        <f>октябрь!E756/1000</f>
        <v>0.17549</v>
      </c>
      <c r="F734" s="43">
        <f>C734+'услуги по передаче 2 полугодие '!$D$13</f>
        <v>2.7870299999999997</v>
      </c>
      <c r="G734" s="43">
        <f>C734+'услуги по передаче 2 полугодие '!$E$13</f>
        <v>3.33301</v>
      </c>
      <c r="H734" s="43">
        <f>C734+'услуги по передаче 2 полугодие '!$F$13</f>
        <v>3.5278</v>
      </c>
      <c r="I734" s="43">
        <f>C734+'услуги по передаче 2 полугодие '!$G$13</f>
        <v>4.10488</v>
      </c>
      <c r="J734" s="3">
        <f>C734+'услуги по передаче 2 полугодие '!$H$13</f>
        <v>1.79351</v>
      </c>
    </row>
    <row r="735" spans="1:10" ht="12.75">
      <c r="A735" s="31">
        <v>40846</v>
      </c>
      <c r="B735" s="29">
        <v>20</v>
      </c>
      <c r="C735" s="41">
        <f>октябрь!C757/1000</f>
        <v>1.3014700000000001</v>
      </c>
      <c r="D735" s="41">
        <f>октябрь!D757/1000</f>
        <v>0</v>
      </c>
      <c r="E735" s="41">
        <f>октябрь!E757/1000</f>
        <v>0.07313</v>
      </c>
      <c r="F735" s="43">
        <f>C735+'услуги по передаче 2 полугодие '!$D$13</f>
        <v>2.70052</v>
      </c>
      <c r="G735" s="43">
        <f>C735+'услуги по передаче 2 полугодие '!$E$13</f>
        <v>3.2465</v>
      </c>
      <c r="H735" s="43">
        <f>C735+'услуги по передаче 2 полугодие '!$F$13</f>
        <v>3.44129</v>
      </c>
      <c r="I735" s="43">
        <f>C735+'услуги по передаче 2 полугодие '!$G$13</f>
        <v>4.01837</v>
      </c>
      <c r="J735" s="3">
        <f>C735+'услуги по передаче 2 полугодие '!$H$13</f>
        <v>1.707</v>
      </c>
    </row>
    <row r="736" spans="1:10" ht="12.75">
      <c r="A736" s="31">
        <v>40846</v>
      </c>
      <c r="B736" s="29">
        <v>21</v>
      </c>
      <c r="C736" s="41">
        <f>октябрь!C758/1000</f>
        <v>1.25578</v>
      </c>
      <c r="D736" s="41">
        <f>октябрь!D758/1000</f>
        <v>0</v>
      </c>
      <c r="E736" s="41">
        <f>октябрь!E758/1000</f>
        <v>0.1261</v>
      </c>
      <c r="F736" s="43">
        <f>C736+'услуги по передаче 2 полугодие '!$D$13</f>
        <v>2.6548299999999996</v>
      </c>
      <c r="G736" s="43">
        <f>C736+'услуги по передаче 2 полугодие '!$E$13</f>
        <v>3.2008099999999997</v>
      </c>
      <c r="H736" s="43">
        <f>C736+'услуги по передаче 2 полугодие '!$F$13</f>
        <v>3.3956</v>
      </c>
      <c r="I736" s="43">
        <f>C736+'услуги по передаче 2 полугодие '!$G$13</f>
        <v>3.9726799999999995</v>
      </c>
      <c r="J736" s="3">
        <f>C736+'услуги по передаче 2 полугодие '!$H$13</f>
        <v>1.6613099999999998</v>
      </c>
    </row>
    <row r="737" spans="1:10" ht="12.75">
      <c r="A737" s="31">
        <v>40846</v>
      </c>
      <c r="B737" s="29">
        <v>22</v>
      </c>
      <c r="C737" s="41">
        <f>октябрь!C759/1000</f>
        <v>1.20543</v>
      </c>
      <c r="D737" s="41">
        <f>октябрь!D759/1000</f>
        <v>0</v>
      </c>
      <c r="E737" s="41">
        <f>октябрь!E759/1000</f>
        <v>0.07342</v>
      </c>
      <c r="F737" s="43">
        <f>C737+'услуги по передаче 2 полугодие '!$D$13</f>
        <v>2.6044799999999997</v>
      </c>
      <c r="G737" s="43">
        <f>C737+'услуги по передаче 2 полугодие '!$E$13</f>
        <v>3.15046</v>
      </c>
      <c r="H737" s="43">
        <f>C737+'услуги по передаче 2 полугодие '!$F$13</f>
        <v>3.34525</v>
      </c>
      <c r="I737" s="43">
        <f>C737+'услуги по передаче 2 полугодие '!$G$13</f>
        <v>3.9223299999999997</v>
      </c>
      <c r="J737" s="3">
        <f>C737+'услуги по передаче 2 полугодие '!$H$13</f>
        <v>1.61096</v>
      </c>
    </row>
    <row r="738" spans="1:10" ht="12.75">
      <c r="A738" s="31">
        <v>40846</v>
      </c>
      <c r="B738" s="29">
        <v>23</v>
      </c>
      <c r="C738" s="41">
        <f>октябрь!C760/1000</f>
        <v>0.9528099999999999</v>
      </c>
      <c r="D738" s="41">
        <f>октябрь!D760/1000</f>
        <v>0</v>
      </c>
      <c r="E738" s="41">
        <f>октябрь!E760/1000</f>
        <v>0.13106</v>
      </c>
      <c r="F738" s="43">
        <f>C738+'услуги по передаче 2 полугодие '!$D$13</f>
        <v>2.35186</v>
      </c>
      <c r="G738" s="43">
        <f>C738+'услуги по передаче 2 полугодие '!$E$13</f>
        <v>2.89784</v>
      </c>
      <c r="H738" s="43">
        <f>C738+'услуги по передаче 2 полугодие '!$F$13</f>
        <v>3.0926299999999998</v>
      </c>
      <c r="I738" s="43">
        <f>C738+'услуги по передаче 2 полугодие '!$G$13</f>
        <v>3.66971</v>
      </c>
      <c r="J738" s="3">
        <f>C738+'услуги по передаче 2 полугодие '!$H$13</f>
        <v>1.3583399999999999</v>
      </c>
    </row>
    <row r="739" spans="1:10" ht="12.75">
      <c r="A739" s="31">
        <v>40847</v>
      </c>
      <c r="B739" s="29">
        <v>0</v>
      </c>
      <c r="C739" s="41">
        <f>октябрь!C761/1000</f>
        <v>0.76049</v>
      </c>
      <c r="D739" s="41">
        <f>октябрь!D761/1000</f>
        <v>0</v>
      </c>
      <c r="E739" s="41">
        <f>октябрь!E761/1000</f>
        <v>0.11388</v>
      </c>
      <c r="F739" s="43">
        <f>C739+'услуги по передаче 2 полугодие '!$D$13</f>
        <v>2.15954</v>
      </c>
      <c r="G739" s="43">
        <f>C739+'услуги по передаче 2 полугодие '!$E$13</f>
        <v>2.70552</v>
      </c>
      <c r="H739" s="43">
        <f>C739+'услуги по передаче 2 полугодие '!$F$13</f>
        <v>2.9003099999999997</v>
      </c>
      <c r="I739" s="43">
        <f>C739+'услуги по передаче 2 полугодие '!$G$13</f>
        <v>3.4773899999999998</v>
      </c>
      <c r="J739" s="3">
        <f>C739+'услуги по передаче 2 полугодие '!$H$13</f>
        <v>1.16602</v>
      </c>
    </row>
    <row r="740" spans="1:10" ht="12.75">
      <c r="A740" s="31">
        <v>40847</v>
      </c>
      <c r="B740" s="29">
        <v>1</v>
      </c>
      <c r="C740" s="41">
        <f>октябрь!C762/1000</f>
        <v>0.6878099999999999</v>
      </c>
      <c r="D740" s="41">
        <f>октябрь!D762/1000</f>
        <v>0</v>
      </c>
      <c r="E740" s="41">
        <f>октябрь!E762/1000</f>
        <v>0.0584</v>
      </c>
      <c r="F740" s="43">
        <f>C740+'услуги по передаче 2 полугодие '!$D$13</f>
        <v>2.0868599999999997</v>
      </c>
      <c r="G740" s="43">
        <f>C740+'услуги по передаче 2 полугодие '!$E$13</f>
        <v>2.63284</v>
      </c>
      <c r="H740" s="43">
        <f>C740+'услуги по передаче 2 полугодие '!$F$13</f>
        <v>2.8276299999999996</v>
      </c>
      <c r="I740" s="43">
        <f>C740+'услуги по передаче 2 полугодие '!$G$13</f>
        <v>3.4047099999999997</v>
      </c>
      <c r="J740" s="3">
        <f>C740+'услуги по передаче 2 полугодие '!$H$13</f>
        <v>1.09334</v>
      </c>
    </row>
    <row r="741" spans="1:10" ht="12.75">
      <c r="A741" s="31">
        <v>40847</v>
      </c>
      <c r="B741" s="29">
        <v>2</v>
      </c>
      <c r="C741" s="41">
        <f>октябрь!C763/1000</f>
        <v>0.64674</v>
      </c>
      <c r="D741" s="41">
        <f>октябрь!D763/1000</f>
        <v>0</v>
      </c>
      <c r="E741" s="41">
        <f>октябрь!E763/1000</f>
        <v>0.0345</v>
      </c>
      <c r="F741" s="43">
        <f>C741+'услуги по передаче 2 полугодие '!$D$13</f>
        <v>2.0457899999999998</v>
      </c>
      <c r="G741" s="43">
        <f>C741+'услуги по передаче 2 полугодие '!$E$13</f>
        <v>2.59177</v>
      </c>
      <c r="H741" s="43">
        <f>C741+'услуги по передаче 2 полугодие '!$F$13</f>
        <v>2.7865599999999997</v>
      </c>
      <c r="I741" s="43">
        <f>C741+'услуги по передаче 2 полугодие '!$G$13</f>
        <v>3.3636399999999997</v>
      </c>
      <c r="J741" s="3">
        <f>C741+'услуги по передаче 2 полугодие '!$H$13</f>
        <v>1.05227</v>
      </c>
    </row>
    <row r="742" spans="1:10" ht="12.75">
      <c r="A742" s="31">
        <v>40847</v>
      </c>
      <c r="B742" s="29">
        <v>3</v>
      </c>
      <c r="C742" s="41">
        <f>октябрь!C764/1000</f>
        <v>0.62334</v>
      </c>
      <c r="D742" s="41">
        <f>октябрь!D764/1000</f>
        <v>0</v>
      </c>
      <c r="E742" s="41">
        <f>октябрь!E764/1000</f>
        <v>0.027510000000000003</v>
      </c>
      <c r="F742" s="43">
        <f>C742+'услуги по передаче 2 полугодие '!$D$13</f>
        <v>2.0223899999999997</v>
      </c>
      <c r="G742" s="43">
        <f>C742+'услуги по передаче 2 полугодие '!$E$13</f>
        <v>2.56837</v>
      </c>
      <c r="H742" s="43">
        <f>C742+'услуги по передаче 2 полугодие '!$F$13</f>
        <v>2.76316</v>
      </c>
      <c r="I742" s="43">
        <f>C742+'услуги по передаче 2 полугодие '!$G$13</f>
        <v>3.3402399999999997</v>
      </c>
      <c r="J742" s="3">
        <f>C742+'услуги по передаче 2 полугодие '!$H$13</f>
        <v>1.02887</v>
      </c>
    </row>
    <row r="743" spans="1:10" ht="12.75">
      <c r="A743" s="31">
        <v>40847</v>
      </c>
      <c r="B743" s="29">
        <v>4</v>
      </c>
      <c r="C743" s="41">
        <f>октябрь!C765/1000</f>
        <v>0.6500900000000001</v>
      </c>
      <c r="D743" s="41">
        <f>октябрь!D765/1000</f>
        <v>0.01737</v>
      </c>
      <c r="E743" s="41">
        <f>октябрь!E765/1000</f>
        <v>0</v>
      </c>
      <c r="F743" s="43">
        <f>C743+'услуги по передаче 2 полугодие '!$D$13</f>
        <v>2.04914</v>
      </c>
      <c r="G743" s="43">
        <f>C743+'услуги по передаче 2 полугодие '!$E$13</f>
        <v>2.59512</v>
      </c>
      <c r="H743" s="43">
        <f>C743+'услуги по передаче 2 полугодие '!$F$13</f>
        <v>2.78991</v>
      </c>
      <c r="I743" s="43">
        <f>C743+'услуги по передаче 2 полугодие '!$G$13</f>
        <v>3.36699</v>
      </c>
      <c r="J743" s="3">
        <f>C743+'услуги по передаче 2 полугодие '!$H$13</f>
        <v>1.05562</v>
      </c>
    </row>
    <row r="744" spans="1:10" ht="12.75">
      <c r="A744" s="31">
        <v>40847</v>
      </c>
      <c r="B744" s="29">
        <v>5</v>
      </c>
      <c r="C744" s="41">
        <f>октябрь!C766/1000</f>
        <v>0.77508</v>
      </c>
      <c r="D744" s="41">
        <f>октябрь!D766/1000</f>
        <v>0.08223</v>
      </c>
      <c r="E744" s="41">
        <f>октябрь!E766/1000</f>
        <v>0</v>
      </c>
      <c r="F744" s="43">
        <f>C744+'услуги по передаче 2 полугодие '!$D$13</f>
        <v>2.17413</v>
      </c>
      <c r="G744" s="43">
        <f>C744+'услуги по передаче 2 полугодие '!$E$13</f>
        <v>2.72011</v>
      </c>
      <c r="H744" s="43">
        <f>C744+'услуги по передаче 2 полугодие '!$F$13</f>
        <v>2.9149</v>
      </c>
      <c r="I744" s="43">
        <f>C744+'услуги по передаче 2 полугодие '!$G$13</f>
        <v>3.49198</v>
      </c>
      <c r="J744" s="3">
        <f>C744+'услуги по передаче 2 полугодие '!$H$13</f>
        <v>1.18061</v>
      </c>
    </row>
    <row r="745" spans="1:10" ht="12.75">
      <c r="A745" s="31">
        <v>40847</v>
      </c>
      <c r="B745" s="29">
        <v>6</v>
      </c>
      <c r="C745" s="41">
        <f>октябрь!C767/1000</f>
        <v>0.81829</v>
      </c>
      <c r="D745" s="41">
        <f>октябрь!D767/1000</f>
        <v>0.14804</v>
      </c>
      <c r="E745" s="41">
        <f>октябрь!E767/1000</f>
        <v>0</v>
      </c>
      <c r="F745" s="43">
        <f>C745+'услуги по передаче 2 полугодие '!$D$13</f>
        <v>2.21734</v>
      </c>
      <c r="G745" s="43">
        <f>C745+'услуги по передаче 2 полугодие '!$E$13</f>
        <v>2.76332</v>
      </c>
      <c r="H745" s="43">
        <f>C745+'услуги по передаче 2 полугодие '!$F$13</f>
        <v>2.9581099999999996</v>
      </c>
      <c r="I745" s="43">
        <f>C745+'услуги по передаче 2 полугодие '!$G$13</f>
        <v>3.53519</v>
      </c>
      <c r="J745" s="3">
        <f>C745+'услуги по передаче 2 полугодие '!$H$13</f>
        <v>1.22382</v>
      </c>
    </row>
    <row r="746" spans="1:10" ht="12.75">
      <c r="A746" s="31">
        <v>40847</v>
      </c>
      <c r="B746" s="29">
        <v>7</v>
      </c>
      <c r="C746" s="41">
        <f>октябрь!C768/1000</f>
        <v>1.07476</v>
      </c>
      <c r="D746" s="41">
        <f>октябрь!D768/1000</f>
        <v>0.0832</v>
      </c>
      <c r="E746" s="41">
        <f>октябрь!E768/1000</f>
        <v>0</v>
      </c>
      <c r="F746" s="43">
        <f>C746+'услуги по передаче 2 полугодие '!$D$13</f>
        <v>2.47381</v>
      </c>
      <c r="G746" s="43">
        <f>C746+'услуги по передаче 2 полугодие '!$E$13</f>
        <v>3.01979</v>
      </c>
      <c r="H746" s="43">
        <f>C746+'услуги по передаче 2 полугодие '!$F$13</f>
        <v>3.2145799999999998</v>
      </c>
      <c r="I746" s="43">
        <f>C746+'услуги по передаче 2 полугодие '!$G$13</f>
        <v>3.79166</v>
      </c>
      <c r="J746" s="3">
        <f>C746+'услуги по передаче 2 полугодие '!$H$13</f>
        <v>1.4802899999999999</v>
      </c>
    </row>
    <row r="747" spans="1:10" ht="12.75">
      <c r="A747" s="31">
        <v>40847</v>
      </c>
      <c r="B747" s="29">
        <v>8</v>
      </c>
      <c r="C747" s="41">
        <f>октябрь!C769/1000</f>
        <v>1.17748</v>
      </c>
      <c r="D747" s="41">
        <f>октябрь!D769/1000</f>
        <v>0.04054</v>
      </c>
      <c r="E747" s="41">
        <f>октябрь!E769/1000</f>
        <v>0</v>
      </c>
      <c r="F747" s="43">
        <f>C747+'услуги по передаче 2 полугодие '!$D$13</f>
        <v>2.57653</v>
      </c>
      <c r="G747" s="43">
        <f>C747+'услуги по передаче 2 полугодие '!$E$13</f>
        <v>3.12251</v>
      </c>
      <c r="H747" s="43">
        <f>C747+'услуги по передаче 2 полугодие '!$F$13</f>
        <v>3.3173</v>
      </c>
      <c r="I747" s="43">
        <f>C747+'услуги по передаче 2 полугодие '!$G$13</f>
        <v>3.89438</v>
      </c>
      <c r="J747" s="3">
        <f>C747+'услуги по передаче 2 полугодие '!$H$13</f>
        <v>1.58301</v>
      </c>
    </row>
    <row r="748" spans="1:10" ht="12.75">
      <c r="A748" s="31">
        <v>40847</v>
      </c>
      <c r="B748" s="29">
        <v>9</v>
      </c>
      <c r="C748" s="41">
        <f>октябрь!C770/1000</f>
        <v>1.2129400000000001</v>
      </c>
      <c r="D748" s="41">
        <f>октябрь!D770/1000</f>
        <v>0.02683</v>
      </c>
      <c r="E748" s="41">
        <f>октябрь!E770/1000</f>
        <v>0</v>
      </c>
      <c r="F748" s="43">
        <f>C748+'услуги по передаче 2 полугодие '!$D$13</f>
        <v>2.61199</v>
      </c>
      <c r="G748" s="43">
        <f>C748+'услуги по передаче 2 полугодие '!$E$13</f>
        <v>3.15797</v>
      </c>
      <c r="H748" s="43">
        <f>C748+'услуги по передаче 2 полугодие '!$F$13</f>
        <v>3.35276</v>
      </c>
      <c r="I748" s="43">
        <f>C748+'услуги по передаче 2 полугодие '!$G$13</f>
        <v>3.92984</v>
      </c>
      <c r="J748" s="3">
        <f>C748+'услуги по передаче 2 полугодие '!$H$13</f>
        <v>1.61847</v>
      </c>
    </row>
    <row r="749" spans="1:10" ht="12.75">
      <c r="A749" s="31">
        <v>40847</v>
      </c>
      <c r="B749" s="29">
        <v>10</v>
      </c>
      <c r="C749" s="41">
        <f>октябрь!C771/1000</f>
        <v>1.2153900000000002</v>
      </c>
      <c r="D749" s="41">
        <f>октябрь!D771/1000</f>
        <v>0</v>
      </c>
      <c r="E749" s="41">
        <f>октябрь!E771/1000</f>
        <v>0.006030000000000001</v>
      </c>
      <c r="F749" s="43">
        <f>C749+'услуги по передаче 2 полугодие '!$D$13</f>
        <v>2.61444</v>
      </c>
      <c r="G749" s="43">
        <f>C749+'услуги по передаче 2 полугодие '!$E$13</f>
        <v>3.1604200000000002</v>
      </c>
      <c r="H749" s="43">
        <f>C749+'услуги по передаче 2 полугодие '!$F$13</f>
        <v>3.35521</v>
      </c>
      <c r="I749" s="43">
        <f>C749+'услуги по передаче 2 полугодие '!$G$13</f>
        <v>3.93229</v>
      </c>
      <c r="J749" s="3">
        <f>C749+'услуги по передаче 2 полугодие '!$H$13</f>
        <v>1.6209200000000001</v>
      </c>
    </row>
    <row r="750" spans="1:10" ht="12.75">
      <c r="A750" s="31">
        <v>40847</v>
      </c>
      <c r="B750" s="29">
        <v>11</v>
      </c>
      <c r="C750" s="41">
        <f>октябрь!C772/1000</f>
        <v>1.21799</v>
      </c>
      <c r="D750" s="41">
        <f>октябрь!D772/1000</f>
        <v>0</v>
      </c>
      <c r="E750" s="41">
        <f>октябрь!E772/1000</f>
        <v>0.0176</v>
      </c>
      <c r="F750" s="43">
        <f>C750+'услуги по передаче 2 полугодие '!$D$13</f>
        <v>2.61704</v>
      </c>
      <c r="G750" s="43">
        <f>C750+'услуги по передаче 2 полугодие '!$E$13</f>
        <v>3.16302</v>
      </c>
      <c r="H750" s="43">
        <f>C750+'услуги по передаче 2 полугодие '!$F$13</f>
        <v>3.3578099999999997</v>
      </c>
      <c r="I750" s="43">
        <f>C750+'услуги по передаче 2 полугодие '!$G$13</f>
        <v>3.9348899999999998</v>
      </c>
      <c r="J750" s="3">
        <f>C750+'услуги по передаче 2 полугодие '!$H$13</f>
        <v>1.6235199999999999</v>
      </c>
    </row>
    <row r="751" spans="1:10" ht="12.75">
      <c r="A751" s="31">
        <v>40847</v>
      </c>
      <c r="B751" s="29">
        <v>12</v>
      </c>
      <c r="C751" s="41">
        <f>октябрь!C773/1000</f>
        <v>1.20594</v>
      </c>
      <c r="D751" s="41">
        <f>октябрь!D773/1000</f>
        <v>0</v>
      </c>
      <c r="E751" s="41">
        <f>октябрь!E773/1000</f>
        <v>0.03612</v>
      </c>
      <c r="F751" s="43">
        <f>C751+'услуги по передаче 2 полугодие '!$D$13</f>
        <v>2.60499</v>
      </c>
      <c r="G751" s="43">
        <f>C751+'услуги по передаче 2 полугодие '!$E$13</f>
        <v>3.15097</v>
      </c>
      <c r="H751" s="43">
        <f>C751+'услуги по передаче 2 полугодие '!$F$13</f>
        <v>3.34576</v>
      </c>
      <c r="I751" s="43">
        <f>C751+'услуги по передаче 2 полугодие '!$G$13</f>
        <v>3.92284</v>
      </c>
      <c r="J751" s="3">
        <f>C751+'услуги по передаче 2 полугодие '!$H$13</f>
        <v>1.61147</v>
      </c>
    </row>
    <row r="752" spans="1:10" ht="12.75">
      <c r="A752" s="31">
        <v>40847</v>
      </c>
      <c r="B752" s="29">
        <v>13</v>
      </c>
      <c r="C752" s="41">
        <f>октябрь!C774/1000</f>
        <v>1.21305</v>
      </c>
      <c r="D752" s="41">
        <f>октябрь!D774/1000</f>
        <v>0.00557</v>
      </c>
      <c r="E752" s="41">
        <f>октябрь!E774/1000</f>
        <v>0.00478</v>
      </c>
      <c r="F752" s="43">
        <f>C752+'услуги по передаче 2 полугодие '!$D$13</f>
        <v>2.6121</v>
      </c>
      <c r="G752" s="43">
        <f>C752+'услуги по передаче 2 полугодие '!$E$13</f>
        <v>3.15808</v>
      </c>
      <c r="H752" s="43">
        <f>C752+'услуги по передаче 2 полугодие '!$F$13</f>
        <v>3.35287</v>
      </c>
      <c r="I752" s="43">
        <f>C752+'услуги по передаче 2 полугодие '!$G$13</f>
        <v>3.92995</v>
      </c>
      <c r="J752" s="3">
        <f>C752+'услуги по передаче 2 полугодие '!$H$13</f>
        <v>1.61858</v>
      </c>
    </row>
    <row r="753" spans="1:10" ht="12.75">
      <c r="A753" s="31">
        <v>40847</v>
      </c>
      <c r="B753" s="29">
        <v>14</v>
      </c>
      <c r="C753" s="41">
        <f>октябрь!C775/1000</f>
        <v>1.20923</v>
      </c>
      <c r="D753" s="41">
        <f>октябрь!D775/1000</f>
        <v>0</v>
      </c>
      <c r="E753" s="41">
        <f>октябрь!E775/1000</f>
        <v>0.09814</v>
      </c>
      <c r="F753" s="43">
        <f>C753+'услуги по передаче 2 полугодие '!$D$13</f>
        <v>2.6082799999999997</v>
      </c>
      <c r="G753" s="43">
        <f>C753+'услуги по передаче 2 полугодие '!$E$13</f>
        <v>3.15426</v>
      </c>
      <c r="H753" s="43">
        <f>C753+'услуги по передаче 2 полугодие '!$F$13</f>
        <v>3.34905</v>
      </c>
      <c r="I753" s="43">
        <f>C753+'услуги по передаче 2 полугодие '!$G$13</f>
        <v>3.9261299999999997</v>
      </c>
      <c r="J753" s="3">
        <f>C753+'услуги по передаче 2 полугодие '!$H$13</f>
        <v>1.61476</v>
      </c>
    </row>
    <row r="754" spans="1:10" ht="12.75">
      <c r="A754" s="31">
        <v>40847</v>
      </c>
      <c r="B754" s="29">
        <v>15</v>
      </c>
      <c r="C754" s="41">
        <f>октябрь!C776/1000</f>
        <v>1.19057</v>
      </c>
      <c r="D754" s="41">
        <f>октябрь!D776/1000</f>
        <v>0</v>
      </c>
      <c r="E754" s="41">
        <f>октябрь!E776/1000</f>
        <v>0.174</v>
      </c>
      <c r="F754" s="43">
        <f>C754+'услуги по передаче 2 полугодие '!$D$13</f>
        <v>2.58962</v>
      </c>
      <c r="G754" s="43">
        <f>C754+'услуги по передаче 2 полугодие '!$E$13</f>
        <v>3.1356</v>
      </c>
      <c r="H754" s="43">
        <f>C754+'услуги по передаче 2 полугодие '!$F$13</f>
        <v>3.3303899999999995</v>
      </c>
      <c r="I754" s="43">
        <f>C754+'услуги по передаче 2 полугодие '!$G$13</f>
        <v>3.90747</v>
      </c>
      <c r="J754" s="3">
        <f>C754+'услуги по передаче 2 полугодие '!$H$13</f>
        <v>1.5960999999999999</v>
      </c>
    </row>
    <row r="755" spans="1:10" ht="12.75">
      <c r="A755" s="31">
        <v>40847</v>
      </c>
      <c r="B755" s="29">
        <v>16</v>
      </c>
      <c r="C755" s="41">
        <f>октябрь!C777/1000</f>
        <v>1.1814500000000001</v>
      </c>
      <c r="D755" s="41">
        <f>октябрь!D777/1000</f>
        <v>0</v>
      </c>
      <c r="E755" s="41">
        <f>октябрь!E777/1000</f>
        <v>0.18506</v>
      </c>
      <c r="F755" s="43">
        <f>C755+'услуги по передаче 2 полугодие '!$D$13</f>
        <v>2.5805</v>
      </c>
      <c r="G755" s="43">
        <f>C755+'услуги по передаче 2 полугодие '!$E$13</f>
        <v>3.12648</v>
      </c>
      <c r="H755" s="43">
        <f>C755+'услуги по передаче 2 полугодие '!$F$13</f>
        <v>3.32127</v>
      </c>
      <c r="I755" s="43">
        <f>C755+'услуги по передаче 2 полугодие '!$G$13</f>
        <v>3.8983499999999998</v>
      </c>
      <c r="J755" s="3">
        <f>C755+'услуги по передаче 2 полугодие '!$H$13</f>
        <v>1.58698</v>
      </c>
    </row>
    <row r="756" spans="1:10" ht="12.75">
      <c r="A756" s="31">
        <v>40847</v>
      </c>
      <c r="B756" s="29">
        <v>17</v>
      </c>
      <c r="C756" s="41">
        <f>октябрь!C778/1000</f>
        <v>1.15076</v>
      </c>
      <c r="D756" s="41">
        <f>октябрь!D778/1000</f>
        <v>0.03753</v>
      </c>
      <c r="E756" s="41">
        <f>октябрь!E778/1000</f>
        <v>0</v>
      </c>
      <c r="F756" s="43">
        <f>C756+'услуги по передаче 2 полугодие '!$D$13</f>
        <v>2.54981</v>
      </c>
      <c r="G756" s="43">
        <f>C756+'услуги по передаче 2 полугодие '!$E$13</f>
        <v>3.09579</v>
      </c>
      <c r="H756" s="43">
        <f>C756+'услуги по передаче 2 полугодие '!$F$13</f>
        <v>3.29058</v>
      </c>
      <c r="I756" s="43">
        <f>C756+'услуги по передаче 2 полугодие '!$G$13</f>
        <v>3.86766</v>
      </c>
      <c r="J756" s="3">
        <f>C756+'услуги по передаче 2 полугодие '!$H$13</f>
        <v>1.55629</v>
      </c>
    </row>
    <row r="757" spans="1:10" ht="12.75">
      <c r="A757" s="31">
        <v>40847</v>
      </c>
      <c r="B757" s="29">
        <v>18</v>
      </c>
      <c r="C757" s="41">
        <f>октябрь!C779/1000</f>
        <v>1.19912</v>
      </c>
      <c r="D757" s="41">
        <f>октябрь!D779/1000</f>
        <v>0.037200000000000004</v>
      </c>
      <c r="E757" s="41">
        <f>октябрь!E779/1000</f>
        <v>0</v>
      </c>
      <c r="F757" s="43">
        <f>C757+'услуги по передаче 2 полугодие '!$D$13</f>
        <v>2.5981699999999996</v>
      </c>
      <c r="G757" s="43">
        <f>C757+'услуги по передаче 2 полугодие '!$E$13</f>
        <v>3.14415</v>
      </c>
      <c r="H757" s="43">
        <f>C757+'услуги по передаче 2 полугодие '!$F$13</f>
        <v>3.33894</v>
      </c>
      <c r="I757" s="43">
        <f>C757+'услуги по передаче 2 полугодие '!$G$13</f>
        <v>3.9160199999999996</v>
      </c>
      <c r="J757" s="3">
        <f>C757+'услуги по передаче 2 полугодие '!$H$13</f>
        <v>1.60465</v>
      </c>
    </row>
    <row r="758" spans="1:10" ht="12.75">
      <c r="A758" s="31">
        <v>40847</v>
      </c>
      <c r="B758" s="29">
        <v>19</v>
      </c>
      <c r="C758" s="41">
        <f>октябрь!C780/1000</f>
        <v>1.20174</v>
      </c>
      <c r="D758" s="41">
        <f>октябрь!D780/1000</f>
        <v>0</v>
      </c>
      <c r="E758" s="41">
        <f>октябрь!E780/1000</f>
        <v>0.02794</v>
      </c>
      <c r="F758" s="43">
        <f>C758+'услуги по передаче 2 полугодие '!$D$13</f>
        <v>2.60079</v>
      </c>
      <c r="G758" s="43">
        <f>C758+'услуги по передаче 2 полугодие '!$E$13</f>
        <v>3.14677</v>
      </c>
      <c r="H758" s="43">
        <f>C758+'услуги по передаче 2 полугодие '!$F$13</f>
        <v>3.34156</v>
      </c>
      <c r="I758" s="43">
        <f>C758+'услуги по передаче 2 полугодие '!$G$13</f>
        <v>3.91864</v>
      </c>
      <c r="J758" s="3">
        <f>C758+'услуги по передаче 2 полугодие '!$H$13</f>
        <v>1.60727</v>
      </c>
    </row>
    <row r="759" spans="1:10" ht="12.75">
      <c r="A759" s="31">
        <v>40847</v>
      </c>
      <c r="B759" s="29">
        <v>20</v>
      </c>
      <c r="C759" s="41">
        <f>октябрь!C781/1000</f>
        <v>1.21783</v>
      </c>
      <c r="D759" s="41">
        <f>октябрь!D781/1000</f>
        <v>0</v>
      </c>
      <c r="E759" s="41">
        <f>октябрь!E781/1000</f>
        <v>0.036789999999999996</v>
      </c>
      <c r="F759" s="43">
        <f>C759+'услуги по передаче 2 полугодие '!$D$13</f>
        <v>2.61688</v>
      </c>
      <c r="G759" s="43">
        <f>C759+'услуги по передаче 2 полугодие '!$E$13</f>
        <v>3.1628600000000002</v>
      </c>
      <c r="H759" s="43">
        <f>C759+'услуги по передаче 2 полугодие '!$F$13</f>
        <v>3.3576499999999996</v>
      </c>
      <c r="I759" s="43">
        <f>C759+'услуги по передаче 2 полугодие '!$G$13</f>
        <v>3.93473</v>
      </c>
      <c r="J759" s="3">
        <f>C759+'услуги по передаче 2 полугодие '!$H$13</f>
        <v>1.62336</v>
      </c>
    </row>
    <row r="760" spans="1:10" ht="12.75">
      <c r="A760" s="31">
        <v>40847</v>
      </c>
      <c r="B760" s="29">
        <v>21</v>
      </c>
      <c r="C760" s="41">
        <f>октябрь!C782/1000</f>
        <v>1.20023</v>
      </c>
      <c r="D760" s="41">
        <f>октябрь!D782/1000</f>
        <v>0</v>
      </c>
      <c r="E760" s="41">
        <f>октябрь!E782/1000</f>
        <v>0.06681999999999999</v>
      </c>
      <c r="F760" s="43">
        <f>C760+'услуги по передаче 2 полугодие '!$D$13</f>
        <v>2.59928</v>
      </c>
      <c r="G760" s="43">
        <f>C760+'услуги по передаче 2 полугодие '!$E$13</f>
        <v>3.14526</v>
      </c>
      <c r="H760" s="43">
        <f>C760+'услуги по передаче 2 полугодие '!$F$13</f>
        <v>3.3400499999999997</v>
      </c>
      <c r="I760" s="43">
        <f>C760+'услуги по передаче 2 полугодие '!$G$13</f>
        <v>3.91713</v>
      </c>
      <c r="J760" s="3">
        <f>C760+'услуги по передаче 2 полугодие '!$H$13</f>
        <v>1.6057599999999999</v>
      </c>
    </row>
    <row r="761" spans="1:10" ht="12.75">
      <c r="A761" s="31">
        <v>40847</v>
      </c>
      <c r="B761" s="29">
        <v>22</v>
      </c>
      <c r="C761" s="41">
        <f>октябрь!C783/1000</f>
        <v>1.13611</v>
      </c>
      <c r="D761" s="41">
        <f>октябрь!D783/1000</f>
        <v>0</v>
      </c>
      <c r="E761" s="41">
        <f>октябрь!E783/1000</f>
        <v>0.29616000000000003</v>
      </c>
      <c r="F761" s="43">
        <f>C761+'услуги по передаче 2 полугодие '!$D$13</f>
        <v>2.53516</v>
      </c>
      <c r="G761" s="43">
        <f>C761+'услуги по передаче 2 полугодие '!$E$13</f>
        <v>3.08114</v>
      </c>
      <c r="H761" s="43">
        <f>C761+'услуги по передаче 2 полугодие '!$F$13</f>
        <v>3.27593</v>
      </c>
      <c r="I761" s="43">
        <f>C761+'услуги по передаче 2 полугодие '!$G$13</f>
        <v>3.85301</v>
      </c>
      <c r="J761" s="3">
        <f>C761+'услуги по передаче 2 полугодие '!$H$13</f>
        <v>1.54164</v>
      </c>
    </row>
    <row r="762" spans="1:10" ht="12.75">
      <c r="A762" s="31">
        <v>40847</v>
      </c>
      <c r="B762" s="29">
        <v>23</v>
      </c>
      <c r="C762" s="41">
        <f>октябрь!C784/1000</f>
        <v>0.93265</v>
      </c>
      <c r="D762" s="41">
        <f>октябрь!D784/1000</f>
        <v>0</v>
      </c>
      <c r="E762" s="41">
        <f>октябрь!E784/1000</f>
        <v>0.22422999999999998</v>
      </c>
      <c r="F762" s="43">
        <f>C762+'услуги по передаче 2 полугодие '!$D$13</f>
        <v>2.3316999999999997</v>
      </c>
      <c r="G762" s="43">
        <f>C762+'услуги по передаче 2 полугодие '!$E$13</f>
        <v>2.87768</v>
      </c>
      <c r="H762" s="43">
        <f>C762+'услуги по передаче 2 полугодие '!$F$13</f>
        <v>3.07247</v>
      </c>
      <c r="I762" s="43">
        <f>C762+'услуги по передаче 2 полугодие '!$G$13</f>
        <v>3.6495499999999996</v>
      </c>
      <c r="J762" s="3">
        <f>C762+'услуги по передаче 2 полугодие '!$H$13</f>
        <v>1.33818</v>
      </c>
    </row>
    <row r="763" spans="1:10" ht="12.75">
      <c r="A763" s="44"/>
      <c r="B763" s="45"/>
      <c r="C763" s="48"/>
      <c r="D763" s="48"/>
      <c r="E763" s="48"/>
      <c r="F763" s="46"/>
      <c r="G763" s="46"/>
      <c r="H763" s="46"/>
      <c r="I763" s="46"/>
      <c r="J763" s="47"/>
    </row>
    <row r="764" spans="1:10" ht="12.75">
      <c r="A764" s="44"/>
      <c r="B764" s="45"/>
      <c r="C764" s="48"/>
      <c r="D764" s="48"/>
      <c r="E764" s="48"/>
      <c r="F764" s="46"/>
      <c r="G764" s="46"/>
      <c r="H764" s="46"/>
      <c r="I764" s="46"/>
      <c r="J764" s="47"/>
    </row>
    <row r="765" spans="1:10" ht="12.75">
      <c r="A765" s="44"/>
      <c r="B765" s="45"/>
      <c r="C765" s="48"/>
      <c r="D765" s="48"/>
      <c r="E765" s="48"/>
      <c r="F765" s="46"/>
      <c r="G765" s="46"/>
      <c r="H765" s="46"/>
      <c r="I765" s="46"/>
      <c r="J765" s="47"/>
    </row>
    <row r="766" spans="1:5" ht="39.75" customHeight="1">
      <c r="A766" s="63" t="s">
        <v>37</v>
      </c>
      <c r="B766" s="63"/>
      <c r="C766" s="63"/>
      <c r="D766" s="63"/>
      <c r="E766" s="13">
        <f>октябрь!B37/1000</f>
        <v>-0.00557</v>
      </c>
    </row>
    <row r="767" spans="1:5" ht="27.75" customHeight="1">
      <c r="A767" s="63" t="s">
        <v>38</v>
      </c>
      <c r="B767" s="63"/>
      <c r="C767" s="63"/>
      <c r="D767" s="63"/>
      <c r="E767" s="13">
        <f>октябрь!B38/1000</f>
        <v>0.12733</v>
      </c>
    </row>
    <row r="768" spans="1:5" ht="14.25">
      <c r="A768" s="7"/>
      <c r="B768" s="7"/>
      <c r="C768" s="7"/>
      <c r="D768" s="7"/>
      <c r="E768" s="7"/>
    </row>
    <row r="769" spans="1:5" ht="14.25">
      <c r="A769" s="7"/>
      <c r="B769" s="7"/>
      <c r="C769" s="7"/>
      <c r="D769" s="7"/>
      <c r="E769" s="7"/>
    </row>
    <row r="770" spans="1:5" ht="14.25">
      <c r="A770" s="7"/>
      <c r="B770" s="7"/>
      <c r="C770" s="7"/>
      <c r="D770" s="7"/>
      <c r="E770" s="7"/>
    </row>
  </sheetData>
  <sheetProtection/>
  <mergeCells count="3">
    <mergeCell ref="A5:D5"/>
    <mergeCell ref="A766:D766"/>
    <mergeCell ref="A767:D767"/>
  </mergeCells>
  <printOptions/>
  <pageMargins left="0.75" right="0.75" top="1" bottom="1" header="0.5" footer="0.5"/>
  <pageSetup fitToHeight="1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2012-10-10T11:31:13Z</cp:lastPrinted>
  <dcterms:created xsi:type="dcterms:W3CDTF">2012-01-18T05:36:06Z</dcterms:created>
  <dcterms:modified xsi:type="dcterms:W3CDTF">2012-11-14T09:45:40Z</dcterms:modified>
  <cp:category/>
  <cp:version/>
  <cp:contentType/>
  <cp:contentStatus/>
</cp:coreProperties>
</file>