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<sst xmlns="http://schemas.openxmlformats.org/spreadsheetml/2006/main" count="38" uniqueCount="35">
  <si>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</si>
  <si>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</si>
  <si>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</si>
  <si>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февраль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</si>
  <si>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</si>
  <si>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</si>
  <si>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</si>
  <si>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</si>
  <si>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</si>
  <si>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</si>
  <si>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</si>
  <si>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</si>
  <si>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</si>
  <si>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</si>
  <si>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</si>
  <si>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</si>
  <si>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</si>
  <si>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</si>
  <si>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</si>
  <si>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</si>
  <si>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</si>
  <si>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</si>
  <si>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</si>
  <si>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</si>
  <si>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5.1.</t>
  </si>
  <si>
    <t>5.2.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</si>
  <si>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</si>
  <si>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</si>
  <si>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</si>
  <si>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(всего):</t>
  </si>
  <si>
    <t>по регулируемому тарифу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</si>
  <si>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</si>
  <si>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нерегулируемым ценам для прочих потребителей</t>
  </si>
  <si>
    <t>Покупка на оптовом рынке электроээнергии (всего):</t>
  </si>
  <si>
    <t>покупка ОАО "Калужская сбытовая компания" (всего):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</si>
</sst>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.125" style="1" customWidth="1"/>
    <col min="2" max="2" width="77.75390625" style="0" customWidth="1"/>
    <col min="3" max="3" width="16.625" style="2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33</v>
      </c>
      <c r="C8" s="4">
        <v>388806201</v>
      </c>
      <c r="D8" s="3"/>
    </row>
    <row r="9" spans="1:4" ht="12.75">
      <c r="A9" s="6"/>
      <c r="B9" s="7" t="s">
        <v>26</v>
      </c>
      <c r="C9" s="8"/>
      <c r="D9" s="6"/>
    </row>
    <row r="10" spans="1:4" ht="12.75">
      <c r="A10" s="10" t="s">
        <v>8</v>
      </c>
      <c r="B10" s="7" t="s">
        <v>27</v>
      </c>
      <c r="C10" s="11">
        <f>C8-C11</f>
        <v>29131258</v>
      </c>
      <c r="D10" s="6"/>
    </row>
    <row r="11" spans="1:4" ht="12.75">
      <c r="A11" s="6" t="s">
        <v>9</v>
      </c>
      <c r="B11" s="7" t="s">
        <v>28</v>
      </c>
      <c r="C11" s="8">
        <v>359674943</v>
      </c>
      <c r="D11" s="6"/>
    </row>
    <row r="12" spans="1:4" s="5" customFormat="1" ht="12.75">
      <c r="A12" s="3" t="s">
        <v>10</v>
      </c>
      <c r="B12" s="9" t="s">
        <v>29</v>
      </c>
      <c r="C12" s="4">
        <f>C14+C15</f>
        <v>7763523</v>
      </c>
      <c r="D12" s="3"/>
    </row>
    <row r="13" spans="1:4" ht="12.75">
      <c r="A13" s="6"/>
      <c r="B13" s="7" t="s">
        <v>26</v>
      </c>
      <c r="C13" s="8"/>
      <c r="D13" s="6"/>
    </row>
    <row r="14" spans="1:4" ht="12.75">
      <c r="A14" s="6" t="s">
        <v>11</v>
      </c>
      <c r="B14" s="7" t="s">
        <v>12</v>
      </c>
      <c r="C14" s="8">
        <v>4366926</v>
      </c>
      <c r="D14" s="6"/>
    </row>
    <row r="15" spans="1:4" ht="12.75">
      <c r="A15" s="6" t="s">
        <v>13</v>
      </c>
      <c r="B15" s="7" t="s">
        <v>14</v>
      </c>
      <c r="C15" s="8">
        <v>3396597</v>
      </c>
      <c r="D15" s="6"/>
    </row>
    <row r="16" spans="1:4" s="5" customFormat="1" ht="12.75">
      <c r="A16" s="3" t="s">
        <v>15</v>
      </c>
      <c r="B16" s="9" t="s">
        <v>34</v>
      </c>
      <c r="C16" s="12">
        <f>C8+C12</f>
        <v>396569724</v>
      </c>
      <c r="D16" s="9"/>
    </row>
    <row r="17" spans="1:4" ht="12.75">
      <c r="A17" s="6"/>
      <c r="B17" s="7" t="s">
        <v>26</v>
      </c>
      <c r="C17" s="13"/>
      <c r="D17" s="7"/>
    </row>
    <row r="18" spans="1:4" ht="12.75">
      <c r="A18" s="10" t="s">
        <v>16</v>
      </c>
      <c r="B18" s="7" t="s">
        <v>30</v>
      </c>
      <c r="C18" s="13">
        <f>C11+C12</f>
        <v>367438466</v>
      </c>
      <c r="D18" s="7"/>
    </row>
    <row r="19" spans="1:4" ht="12.75">
      <c r="A19" s="6" t="s">
        <v>17</v>
      </c>
      <c r="B19" s="7" t="s">
        <v>27</v>
      </c>
      <c r="C19" s="13">
        <f>C16-C18</f>
        <v>29131258</v>
      </c>
      <c r="D19" s="7"/>
    </row>
    <row r="20" spans="1:4" ht="12.75">
      <c r="A20" s="6"/>
      <c r="B20" s="7"/>
      <c r="C20" s="14"/>
      <c r="D20" s="7"/>
    </row>
    <row r="21" spans="1:4" s="5" customFormat="1" ht="12.75">
      <c r="A21" s="3" t="s">
        <v>18</v>
      </c>
      <c r="B21" s="9" t="s">
        <v>19</v>
      </c>
      <c r="C21" s="12">
        <v>66533857</v>
      </c>
      <c r="D21" s="9"/>
    </row>
    <row r="22" spans="1:4" s="5" customFormat="1" ht="12.75">
      <c r="A22" s="3" t="s">
        <v>20</v>
      </c>
      <c r="B22" s="9" t="s">
        <v>21</v>
      </c>
      <c r="C22" s="12">
        <v>705842</v>
      </c>
      <c r="D22" s="9"/>
    </row>
    <row r="23" spans="1:4" ht="12.75">
      <c r="A23" s="6"/>
      <c r="B23" s="7"/>
      <c r="C23" s="14"/>
      <c r="D23" s="7"/>
    </row>
    <row r="24" spans="1:4" s="5" customFormat="1" ht="12.75">
      <c r="A24" s="3" t="s">
        <v>22</v>
      </c>
      <c r="B24" s="9" t="s">
        <v>23</v>
      </c>
      <c r="C24" s="12">
        <f>SUM(C25:C26)</f>
        <v>329330025</v>
      </c>
      <c r="D24" s="9"/>
    </row>
    <row r="25" spans="1:4" ht="12.75">
      <c r="A25" s="10" t="s">
        <v>24</v>
      </c>
      <c r="B25" s="7" t="s">
        <v>31</v>
      </c>
      <c r="C25" s="13">
        <f>C18-C21-C22</f>
        <v>300198767</v>
      </c>
      <c r="D25" s="15">
        <f>C25/C24</f>
        <v>0.9115438745677683</v>
      </c>
    </row>
    <row r="26" spans="1:4" ht="12.75">
      <c r="A26" s="6" t="s">
        <v>25</v>
      </c>
      <c r="B26" s="7" t="s">
        <v>32</v>
      </c>
      <c r="C26" s="16">
        <f>C19</f>
        <v>29131258</v>
      </c>
      <c r="D26" s="15">
        <f>C26/C24</f>
        <v>0.08845612543223169</v>
      </c>
    </row>
    <row r="28" ht="12.75">
      <c r="C28" s="1"/>
    </row>
    <row r="33" ht="12.75">
      <c r="C33" s="17"/>
    </row>
  </sheetData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2007-03-16T11:38:38Z</cp:lastPrinted>
  <dcterms:created xsi:type="dcterms:W3CDTF">2007-03-16T11:38:24Z</dcterms:created>
  <dcterms:modified xsi:type="dcterms:W3CDTF">2007-03-16T12:17:52Z</dcterms:modified>
  <cp:category/>
  <cp:version/>
  <cp:contentType/>
  <cp:contentStatus/>
</cp:coreProperties>
</file>