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<sst xmlns="http://schemas.openxmlformats.org/spreadsheetml/2006/main" count="38" uniqueCount="36">
  <si>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 xml:space="preserve">Расчет объемов электроэнергии, </t>
  </si>
  <si>
    <t xml:space="preserve">поставляемой по регулируемому тарифу и </t>
  </si>
  <si>
    <t>нерегулируемым (свободным) ценам</t>
  </si>
  <si>
    <t>май</t>
  </si>
  <si>
    <t>W</t>
  </si>
  <si>
    <t>d</t>
  </si>
  <si>
    <t>кВтч</t>
  </si>
  <si>
    <t>1.</t>
  </si>
  <si>
    <t>1.1.</t>
  </si>
  <si>
    <t>1.2.</t>
  </si>
  <si>
    <t>2.</t>
  </si>
  <si>
    <t>2.1.</t>
  </si>
  <si>
    <t>от КТЗ</t>
  </si>
  <si>
    <t>2.2.</t>
  </si>
  <si>
    <t>от КГК</t>
  </si>
  <si>
    <t>3.</t>
  </si>
  <si>
    <t>3.1.</t>
  </si>
  <si>
    <t>3.2.</t>
  </si>
  <si>
    <t>4.</t>
  </si>
  <si>
    <t>продажа населению</t>
  </si>
  <si>
    <t>5.</t>
  </si>
  <si>
    <t>продажа потребителям на генераторном напряжении</t>
  </si>
  <si>
    <t>6.</t>
  </si>
  <si>
    <t xml:space="preserve"> продажа для прочих потребителей всего</t>
  </si>
  <si>
    <t>5.1.</t>
  </si>
  <si>
    <t>5.2.</t>
  </si>
  <si>
    <t>Покупка на оптовом рынке электроэнергии (всего)</t>
  </si>
  <si>
    <t>в том числе</t>
  </si>
  <si>
    <t>по нерегулируемой цене</t>
  </si>
  <si>
    <t>по регулируемой цене</t>
  </si>
  <si>
    <t>Покупка на розничном рынке электроэнергии (всего)</t>
  </si>
  <si>
    <t>Покупка ОАО "Калужская сбытовая компания" (всего):</t>
  </si>
  <si>
    <t>по регулируемому тарифу</t>
  </si>
  <si>
    <t>по нерегулируемому тарифу</t>
  </si>
  <si>
    <t>Объем фактического потребления по регулируемому тарифу для прочих потребителей</t>
  </si>
  <si>
    <t>Объем фактического потребления по нерегулируемому тарифу для прочих потребителей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</si>
</sst>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3">
    <font>
      <sz val="10"/>
      <name val="Arial Cyr"/>
      <family val="0"/>
    </font>
    <font>
      <b/>
      <sz val="12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18" applyNumberFormat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18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18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6" fontId="0" fillId="0" borderId="1" xfId="0" applyNumberFormat="1" applyBorder="1" applyAlignment="1">
      <alignment horizontal="center"/>
    </xf>
    <xf numFmtId="164" fontId="0" fillId="0" borderId="1" xfId="18" applyNumberFormat="1" applyFont="1" applyFill="1" applyBorder="1" applyAlignment="1">
      <alignment horizontal="center"/>
    </xf>
    <xf numFmtId="164" fontId="2" fillId="0" borderId="1" xfId="18" applyNumberFormat="1" applyFont="1" applyBorder="1" applyAlignment="1">
      <alignment/>
    </xf>
    <xf numFmtId="164" fontId="0" fillId="0" borderId="1" xfId="18" applyNumberFormat="1" applyBorder="1" applyAlignment="1">
      <alignment/>
    </xf>
    <xf numFmtId="165" fontId="0" fillId="0" borderId="1" xfId="18" applyNumberFormat="1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18" applyNumberFormat="1" applyFont="1" applyFill="1" applyBorder="1" applyAlignment="1">
      <alignment/>
    </xf>
    <xf numFmtId="164" fontId="0" fillId="0" borderId="0" xfId="18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tabSelected="1" workbookViewId="0" topLeftCell="A1">
      <selection activeCell="B3" sqref="B3:D3"/>
    </sheetView>
  </sheetViews>
  <sheetFormatPr defaultColWidth="9.00390625" defaultRowHeight="12.75"/>
  <cols>
    <col min="1" max="1" width="5.125" style="1" customWidth="1"/>
    <col min="2" max="2" width="77.875" style="0" customWidth="1"/>
    <col min="3" max="3" width="16.625" style="2" customWidth="1"/>
  </cols>
  <sheetData>
    <row r="2" spans="2:4" ht="15.75">
      <c r="B2" s="18" t="s">
        <v>0</v>
      </c>
      <c r="C2" s="18"/>
      <c r="D2" s="18"/>
    </row>
    <row r="3" spans="2:4" ht="15.75">
      <c r="B3" s="18" t="s">
        <v>1</v>
      </c>
      <c r="C3" s="18"/>
      <c r="D3" s="18"/>
    </row>
    <row r="4" spans="2:4" ht="15.75">
      <c r="B4" s="18" t="s">
        <v>2</v>
      </c>
      <c r="C4" s="18"/>
      <c r="D4" s="18"/>
    </row>
    <row r="6" spans="1:4" s="5" customFormat="1" ht="18" customHeight="1">
      <c r="A6" s="3"/>
      <c r="B6" s="3" t="s">
        <v>3</v>
      </c>
      <c r="C6" s="4" t="s">
        <v>4</v>
      </c>
      <c r="D6" s="3" t="s">
        <v>5</v>
      </c>
    </row>
    <row r="7" spans="1:4" ht="12.75">
      <c r="A7" s="6"/>
      <c r="B7" s="7"/>
      <c r="C7" s="8" t="s">
        <v>6</v>
      </c>
      <c r="D7" s="6"/>
    </row>
    <row r="8" spans="1:4" s="5" customFormat="1" ht="12.75">
      <c r="A8" s="3" t="s">
        <v>7</v>
      </c>
      <c r="B8" s="9" t="s">
        <v>26</v>
      </c>
      <c r="C8" s="4">
        <v>297632206</v>
      </c>
      <c r="D8" s="3"/>
    </row>
    <row r="9" spans="1:4" ht="12.75">
      <c r="A9" s="6"/>
      <c r="B9" s="7" t="s">
        <v>27</v>
      </c>
      <c r="C9" s="8"/>
      <c r="D9" s="6"/>
    </row>
    <row r="10" spans="1:4" ht="12.75">
      <c r="A10" s="10" t="s">
        <v>8</v>
      </c>
      <c r="B10" s="7" t="s">
        <v>28</v>
      </c>
      <c r="C10" s="11">
        <v>36732904</v>
      </c>
      <c r="D10" s="6"/>
    </row>
    <row r="11" spans="1:4" ht="12.75">
      <c r="A11" s="6" t="s">
        <v>9</v>
      </c>
      <c r="B11" s="7" t="s">
        <v>29</v>
      </c>
      <c r="C11" s="8">
        <f>C8-C10</f>
        <v>260899302</v>
      </c>
      <c r="D11" s="6"/>
    </row>
    <row r="12" spans="1:4" s="5" customFormat="1" ht="12.75">
      <c r="A12" s="3" t="s">
        <v>10</v>
      </c>
      <c r="B12" s="9" t="s">
        <v>30</v>
      </c>
      <c r="C12" s="4">
        <f>C14+C15</f>
        <v>4597736</v>
      </c>
      <c r="D12" s="3"/>
    </row>
    <row r="13" spans="1:4" ht="12.75">
      <c r="A13" s="6"/>
      <c r="B13" s="7" t="s">
        <v>27</v>
      </c>
      <c r="C13" s="8"/>
      <c r="D13" s="6"/>
    </row>
    <row r="14" spans="1:4" ht="12.75">
      <c r="A14" s="6" t="s">
        <v>11</v>
      </c>
      <c r="B14" s="7" t="s">
        <v>12</v>
      </c>
      <c r="C14" s="8">
        <v>4597736</v>
      </c>
      <c r="D14" s="6"/>
    </row>
    <row r="15" spans="1:4" ht="12.75">
      <c r="A15" s="6" t="s">
        <v>13</v>
      </c>
      <c r="B15" s="7" t="s">
        <v>14</v>
      </c>
      <c r="C15" s="8"/>
      <c r="D15" s="6"/>
    </row>
    <row r="16" spans="1:4" s="5" customFormat="1" ht="12.75">
      <c r="A16" s="3" t="s">
        <v>15</v>
      </c>
      <c r="B16" s="9" t="s">
        <v>31</v>
      </c>
      <c r="C16" s="12">
        <f>C8+C12</f>
        <v>302229942</v>
      </c>
      <c r="D16" s="9"/>
    </row>
    <row r="17" spans="1:4" ht="12.75">
      <c r="A17" s="6"/>
      <c r="B17" s="7" t="s">
        <v>27</v>
      </c>
      <c r="C17" s="13"/>
      <c r="D17" s="7"/>
    </row>
    <row r="18" spans="1:4" ht="12.75">
      <c r="A18" s="10" t="s">
        <v>16</v>
      </c>
      <c r="B18" s="7" t="s">
        <v>32</v>
      </c>
      <c r="C18" s="13">
        <f>C11+C12</f>
        <v>265497038</v>
      </c>
      <c r="D18" s="7"/>
    </row>
    <row r="19" spans="1:4" ht="12.75">
      <c r="A19" s="6" t="s">
        <v>17</v>
      </c>
      <c r="B19" s="7" t="s">
        <v>33</v>
      </c>
      <c r="C19" s="13">
        <f>C16-C18</f>
        <v>36732904</v>
      </c>
      <c r="D19" s="7"/>
    </row>
    <row r="20" spans="1:4" ht="12.75">
      <c r="A20" s="6"/>
      <c r="B20" s="7"/>
      <c r="C20" s="14"/>
      <c r="D20" s="7"/>
    </row>
    <row r="21" spans="1:4" s="5" customFormat="1" ht="12.75">
      <c r="A21" s="3" t="s">
        <v>18</v>
      </c>
      <c r="B21" s="9" t="s">
        <v>19</v>
      </c>
      <c r="C21" s="12">
        <v>57311350</v>
      </c>
      <c r="D21" s="9"/>
    </row>
    <row r="22" spans="1:4" s="5" customFormat="1" ht="12.75">
      <c r="A22" s="3" t="s">
        <v>20</v>
      </c>
      <c r="B22" s="9" t="s">
        <v>21</v>
      </c>
      <c r="C22" s="12">
        <v>212523</v>
      </c>
      <c r="D22" s="9"/>
    </row>
    <row r="23" spans="1:4" ht="12.75">
      <c r="A23" s="6"/>
      <c r="B23" s="7"/>
      <c r="C23" s="14"/>
      <c r="D23" s="7"/>
    </row>
    <row r="24" spans="1:4" s="5" customFormat="1" ht="12.75">
      <c r="A24" s="3" t="s">
        <v>22</v>
      </c>
      <c r="B24" s="9" t="s">
        <v>23</v>
      </c>
      <c r="C24" s="12">
        <f>SUM(C25:C26)</f>
        <v>244706069</v>
      </c>
      <c r="D24" s="9"/>
    </row>
    <row r="25" spans="1:4" ht="12.75">
      <c r="A25" s="10" t="s">
        <v>24</v>
      </c>
      <c r="B25" s="7" t="s">
        <v>34</v>
      </c>
      <c r="C25" s="13">
        <f>C18-C21-C22</f>
        <v>207973165</v>
      </c>
      <c r="D25" s="15">
        <f>C25/C24</f>
        <v>0.8498896894951959</v>
      </c>
    </row>
    <row r="26" spans="1:4" ht="12.75">
      <c r="A26" s="6" t="s">
        <v>25</v>
      </c>
      <c r="B26" s="7" t="s">
        <v>35</v>
      </c>
      <c r="C26" s="16">
        <f>C19</f>
        <v>36732904</v>
      </c>
      <c r="D26" s="15">
        <f>C26/C24</f>
        <v>0.15011031050480403</v>
      </c>
    </row>
    <row r="28" ht="12.75">
      <c r="C28" s="1"/>
    </row>
    <row r="33" ht="12.75">
      <c r="C33" s="17"/>
    </row>
  </sheetData>
  <mergeCells count="3">
    <mergeCell ref="B2:D2"/>
    <mergeCell ref="B3:D3"/>
    <mergeCell ref="B4:D4"/>
  </mergeCells>
  <printOptions/>
  <pageMargins left="0.75" right="0.4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user</cp:lastModifiedBy>
  <cp:lastPrinted>2007-06-04T12:31:01Z</cp:lastPrinted>
  <dcterms:created xsi:type="dcterms:W3CDTF">2007-06-04T12:30:48Z</dcterms:created>
  <dcterms:modified xsi:type="dcterms:W3CDTF">2007-06-13T06:38:28Z</dcterms:modified>
  <cp:category/>
  <cp:version/>
  <cp:contentType/>
  <cp:contentStatus/>
</cp:coreProperties>
</file>