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<sst xmlns="http://schemas.openxmlformats.org/spreadsheetml/2006/main" count="23" uniqueCount="21">
  <si>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Всего закуплено электроэнергии, кВтч</t>
  </si>
  <si>
    <t xml:space="preserve"> по регулируемой цене, кВтч</t>
  </si>
  <si>
    <t xml:space="preserve"> по нерегулируемой цене, кВтч</t>
  </si>
  <si>
    <t>Всего поставлено электроэнергии, кВтч</t>
  </si>
  <si>
    <t xml:space="preserve"> по нереглируемой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</si>
  <si>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</si>
  <si>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</si>
  <si>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</si>
  <si>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</si>
  <si>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</si>
  <si>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</si>
  <si>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</si>
  <si>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>доля поставки электроэнергии по рег.цене на розничном рынке β =</t>
  </si>
  <si>
    <t xml:space="preserve">доля поставки мощности по рег.цене на розничном рынке </t>
  </si>
  <si>
    <t xml:space="preserve">расчет доли электроэнергии, поставляемой потребителям по регулируемой цене выполнен на основании </t>
  </si>
  <si>
    <t>"Правил определения стоимости электрической энергии поставляемой (мощности), на розничном рынке по регулируемым ценам (тарифам)",</t>
  </si>
  <si>
    <t xml:space="preserve"> утвержденных Приказом Федеральной службы по тарифам от 21 августа 2007 г. №166-э/1 с изменениями и дополнениями, </t>
  </si>
  <si>
    <t>внесенными приказом ФСТ России от 29.05.09 №103-э/1</t>
  </si>
  <si>
    <t xml:space="preserve">ЧЧИ </t>
  </si>
  <si>
    <t xml:space="preserve">Расчет прогнозной доли электроэнергии, </t>
  </si>
  <si>
    <t>поставляемой потребителям по регулируемой цене  в ноябре 2010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</si>
</sst>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"/>
  </numFmts>
  <fonts count="6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6" xfId="18" applyNumberFormat="1" applyFont="1" applyFill="1" applyBorder="1" applyAlignment="1">
      <alignment wrapText="1"/>
    </xf>
    <xf numFmtId="164" fontId="1" fillId="0" borderId="7" xfId="18" applyNumberFormat="1" applyFont="1" applyFill="1" applyBorder="1" applyAlignment="1">
      <alignment wrapText="1"/>
    </xf>
    <xf numFmtId="164" fontId="1" fillId="0" borderId="8" xfId="18" applyNumberFormat="1" applyFont="1" applyFill="1" applyBorder="1" applyAlignment="1">
      <alignment wrapText="1"/>
    </xf>
    <xf numFmtId="164" fontId="1" fillId="0" borderId="9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0" xfId="18" applyNumberFormat="1" applyFont="1" applyBorder="1" applyAlignment="1">
      <alignment horizontal="center" wrapText="1"/>
    </xf>
    <xf numFmtId="9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9" fontId="1" fillId="0" borderId="1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18" applyNumberFormat="1" applyFont="1" applyFill="1" applyBorder="1" applyAlignment="1">
      <alignment wrapText="1"/>
    </xf>
    <xf numFmtId="164" fontId="1" fillId="0" borderId="0" xfId="18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1" fillId="0" borderId="15" xfId="18" applyNumberFormat="1" applyFont="1" applyFill="1" applyBorder="1" applyAlignment="1">
      <alignment wrapText="1"/>
    </xf>
    <xf numFmtId="164" fontId="1" fillId="0" borderId="16" xfId="18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9" fontId="1" fillId="0" borderId="9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9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workbookViewId="0" topLeftCell="A1">
      <selection activeCell="H15" sqref="H15"/>
    </sheetView>
  </sheetViews>
  <sheetFormatPr defaultColWidth="9.00390625" defaultRowHeight="12.75"/>
  <cols>
    <col min="2" max="2" width="21.75390625" style="0" customWidth="1"/>
    <col min="3" max="3" width="17.25390625" style="0" customWidth="1"/>
    <col min="4" max="4" width="17.375" style="0" customWidth="1"/>
    <col min="5" max="5" width="20.875" style="0" customWidth="1"/>
    <col min="6" max="6" width="18.25390625" style="0" customWidth="1"/>
    <col min="7" max="7" width="20.125" style="0" customWidth="1"/>
    <col min="8" max="8" width="17.00390625" style="0" customWidth="1"/>
    <col min="9" max="9" width="17.75390625" style="0" customWidth="1"/>
    <col min="10" max="10" width="30.375" style="0" customWidth="1"/>
    <col min="11" max="11" width="18.00390625" style="0" customWidth="1"/>
  </cols>
  <sheetData>
    <row r="1" s="1" customFormat="1" ht="15"/>
    <row r="2" spans="6:9" s="1" customFormat="1" ht="19.5" customHeight="1">
      <c r="F2" s="2" t="s">
        <v>19</v>
      </c>
      <c r="G2" s="2"/>
      <c r="H2" s="2"/>
      <c r="I2" s="2"/>
    </row>
    <row r="3" s="1" customFormat="1" ht="20.25">
      <c r="D3" s="3" t="s">
        <v>20</v>
      </c>
    </row>
    <row r="4" s="1" customFormat="1" ht="15.75" thickBot="1"/>
    <row r="5" spans="2:11" s="4" customFormat="1" ht="32.25" customHeight="1" thickBot="1">
      <c r="B5" s="50" t="s">
        <v>0</v>
      </c>
      <c r="C5" s="52" t="s">
        <v>1</v>
      </c>
      <c r="D5" s="53"/>
      <c r="E5" s="54"/>
      <c r="F5" s="55" t="s">
        <v>2</v>
      </c>
      <c r="G5" s="50" t="s">
        <v>3</v>
      </c>
      <c r="H5" s="41" t="s">
        <v>1</v>
      </c>
      <c r="I5" s="42"/>
      <c r="J5" s="5" t="s">
        <v>4</v>
      </c>
      <c r="K5" s="43"/>
    </row>
    <row r="6" spans="2:11" s="1" customFormat="1" ht="54" customHeight="1" thickBot="1">
      <c r="B6" s="51"/>
      <c r="C6" s="7" t="s">
        <v>5</v>
      </c>
      <c r="D6" s="8" t="s">
        <v>6</v>
      </c>
      <c r="E6" s="9" t="s">
        <v>7</v>
      </c>
      <c r="F6" s="56"/>
      <c r="G6" s="51"/>
      <c r="H6" s="7" t="s">
        <v>8</v>
      </c>
      <c r="I6" s="9" t="s">
        <v>9</v>
      </c>
      <c r="J6" s="10" t="s">
        <v>9</v>
      </c>
      <c r="K6" s="43"/>
    </row>
    <row r="7" spans="2:11" s="1" customFormat="1" ht="18" customHeight="1" thickBot="1">
      <c r="B7" s="11">
        <v>375540000</v>
      </c>
      <c r="C7" s="12">
        <f>D7+E7</f>
        <v>131400000</v>
      </c>
      <c r="D7" s="37">
        <v>127200000</v>
      </c>
      <c r="E7" s="38">
        <v>4200000</v>
      </c>
      <c r="F7" s="37">
        <f>B7-C7</f>
        <v>244140000</v>
      </c>
      <c r="G7" s="13">
        <f>B7</f>
        <v>375540000</v>
      </c>
      <c r="H7" s="14">
        <v>74000000</v>
      </c>
      <c r="I7" s="14">
        <f>C7-H7</f>
        <v>57400000</v>
      </c>
      <c r="J7" s="15">
        <f>F7</f>
        <v>244140000</v>
      </c>
      <c r="K7"/>
    </row>
    <row r="8" spans="2:10" s="1" customFormat="1" ht="48" customHeight="1" thickBot="1">
      <c r="B8" s="16" t="s">
        <v>10</v>
      </c>
      <c r="C8" s="44">
        <f>C7/B7</f>
        <v>0.3498961495446557</v>
      </c>
      <c r="D8" s="45"/>
      <c r="E8" s="46"/>
      <c r="F8" s="17">
        <f>F7/B7</f>
        <v>0.6501038504553444</v>
      </c>
      <c r="G8" s="18"/>
      <c r="H8" s="19"/>
      <c r="I8" s="19"/>
      <c r="J8" s="20"/>
    </row>
    <row r="9" spans="2:10" s="1" customFormat="1" ht="17.25" customHeight="1" thickBot="1">
      <c r="B9" s="47" t="s">
        <v>11</v>
      </c>
      <c r="C9" s="48"/>
      <c r="D9" s="48"/>
      <c r="E9" s="48"/>
      <c r="F9" s="49"/>
      <c r="G9" s="21"/>
      <c r="H9" s="17">
        <v>1</v>
      </c>
      <c r="I9" s="17">
        <f>I7/(G7-H7)</f>
        <v>0.19035617165218544</v>
      </c>
      <c r="J9" s="22">
        <f>J7/(G7-H7)</f>
        <v>0.8096438283478146</v>
      </c>
    </row>
    <row r="10" spans="2:9" s="1" customFormat="1" ht="19.5" customHeight="1">
      <c r="B10" s="23"/>
      <c r="C10" s="24"/>
      <c r="D10" s="25"/>
      <c r="E10" s="25"/>
      <c r="F10" s="25"/>
      <c r="H10" s="26"/>
      <c r="I10" s="26"/>
    </row>
    <row r="11" spans="2:11" s="1" customFormat="1" ht="19.5" customHeight="1">
      <c r="B11" s="6"/>
      <c r="C11" s="27"/>
      <c r="D11" s="28"/>
      <c r="E11" s="28"/>
      <c r="F11" s="28"/>
      <c r="H11" s="26"/>
      <c r="I11" s="26"/>
      <c r="J11"/>
      <c r="K11" s="26"/>
    </row>
    <row r="12" spans="2:11" s="1" customFormat="1" ht="36.75" customHeight="1">
      <c r="B12" s="6"/>
      <c r="C12" s="29"/>
      <c r="D12" s="30"/>
      <c r="E12" s="30"/>
      <c r="F12" s="30"/>
      <c r="I12" s="26"/>
      <c r="J12"/>
      <c r="K12" s="26"/>
    </row>
    <row r="13" spans="2:11" s="1" customFormat="1" ht="19.5" customHeight="1">
      <c r="B13" s="6"/>
      <c r="C13" s="6"/>
      <c r="D13" s="6"/>
      <c r="E13" s="6"/>
      <c r="F13" s="6"/>
      <c r="G13" s="26"/>
      <c r="H13" s="26"/>
      <c r="I13" s="26"/>
      <c r="J13"/>
      <c r="K13" s="26"/>
    </row>
    <row r="14" spans="2:11" s="1" customFormat="1" ht="19.5" customHeight="1">
      <c r="B14" s="4" t="s">
        <v>18</v>
      </c>
      <c r="C14" s="39">
        <f>B7/651810</f>
        <v>576.1494914162103</v>
      </c>
      <c r="G14" s="26"/>
      <c r="H14" s="26"/>
      <c r="I14" s="26"/>
      <c r="J14" s="26"/>
      <c r="K14"/>
    </row>
    <row r="15" spans="2:6" ht="20.25" customHeight="1">
      <c r="B15" s="31"/>
      <c r="C15" s="31"/>
      <c r="D15" s="31"/>
      <c r="E15" s="26"/>
      <c r="F15" s="1"/>
    </row>
    <row r="16" spans="2:7" ht="19.5" customHeight="1">
      <c r="B16" s="32" t="s">
        <v>12</v>
      </c>
      <c r="C16" s="32"/>
      <c r="D16" s="32"/>
      <c r="G16" s="33">
        <f>I9</f>
        <v>0.19035617165218544</v>
      </c>
    </row>
    <row r="17" spans="2:7" ht="19.5" customHeight="1">
      <c r="B17" s="32" t="s">
        <v>13</v>
      </c>
      <c r="C17" s="32"/>
      <c r="D17" s="32"/>
      <c r="G17" s="40">
        <f>685/645.14*0.2</f>
        <v>0.2123570077812568</v>
      </c>
    </row>
    <row r="18" spans="2:5" ht="15.75" customHeight="1">
      <c r="B18" s="34"/>
      <c r="C18" s="34"/>
      <c r="D18" s="34"/>
      <c r="E18" s="35"/>
    </row>
    <row r="19" s="4" customFormat="1" ht="15.75">
      <c r="A19" s="4" t="s">
        <v>14</v>
      </c>
    </row>
    <row r="20" s="4" customFormat="1" ht="15.75">
      <c r="A20" s="4" t="s">
        <v>15</v>
      </c>
    </row>
    <row r="21" s="4" customFormat="1" ht="15.75">
      <c r="A21" s="4" t="s">
        <v>16</v>
      </c>
    </row>
    <row r="22" s="36" customFormat="1" ht="15.75">
      <c r="A22" s="4" t="s">
        <v>17</v>
      </c>
    </row>
    <row r="23" ht="11.25" customHeight="1"/>
  </sheetData>
  <mergeCells count="8">
    <mergeCell ref="H5:I5"/>
    <mergeCell ref="K5:K6"/>
    <mergeCell ref="C8:E8"/>
    <mergeCell ref="B9:F9"/>
    <mergeCell ref="B5:B6"/>
    <mergeCell ref="C5:E5"/>
    <mergeCell ref="F5:F6"/>
    <mergeCell ref="G5:G6"/>
  </mergeCells>
  <printOptions/>
  <pageMargins left="0.36" right="0.3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2010-11-03T09:44:55Z</cp:lastPrinted>
  <dcterms:created xsi:type="dcterms:W3CDTF">2009-09-03T11:42:20Z</dcterms:created>
  <dcterms:modified xsi:type="dcterms:W3CDTF">2010-11-11T06:53:11Z</dcterms:modified>
  <cp:category/>
  <cp:version/>
  <cp:contentType/>
  <cp:contentStatus/>
</cp:coreProperties>
</file>