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65" windowWidth="15480" windowHeight="6015" firstSheet="14" activeTab="14"/>
  </bookViews>
  <sheets>
    <sheet name="факт_декабрь" sheetId="1" r:id="rId1"/>
    <sheet name="прогноз_декабрь" sheetId="2" r:id="rId2"/>
    <sheet name="факт_ноябрь" sheetId="3" r:id="rId3"/>
    <sheet name="прогноз_ноябрь" sheetId="4" r:id="rId4"/>
    <sheet name="факт_октябрь" sheetId="5" r:id="rId5"/>
    <sheet name="прогноз_октябрь" sheetId="6" r:id="rId6"/>
    <sheet name="факт_сентябрь" sheetId="7" r:id="rId7"/>
    <sheet name="прогноз_сентябрь" sheetId="8" r:id="rId8"/>
    <sheet name="факт_август" sheetId="9" r:id="rId9"/>
    <sheet name="прогноз_август" sheetId="10" r:id="rId10"/>
    <sheet name="июль_факт" sheetId="11" r:id="rId11"/>
    <sheet name="прогноз_июль" sheetId="12" r:id="rId12"/>
    <sheet name="июнь_факт" sheetId="13" r:id="rId13"/>
    <sheet name="июнь_прогноз" sheetId="14" r:id="rId14"/>
    <sheet name="январь" sheetId="15" r:id="rId15"/>
  </sheets>
  <definedNames>
    <definedName name="_xlnm.Print_Area" localSheetId="14">'январь'!$B$1:$I$43</definedName>
  </definedNames>
  <calcPr fullCalcOnLoad="1"/>
</workbook>
</file>

<file path=xl/sharedStrings.xml><?xml version="1.0" encoding="utf-8"?>
<sst xmlns="http://schemas.openxmlformats.org/spreadsheetml/2006/main" count="1609" uniqueCount="94">
  <si>
    <t>коп. кВтч</t>
  </si>
  <si>
    <t>Средневзвешенный плановый тариф покупки э/э на ОРЭ и розничном рынке</t>
  </si>
  <si>
    <t xml:space="preserve">ЭСО, снабжающие электрической энергией (мощностью) население и (или)  бюджетные организации  (каждое ЭСО выделяется отдельной строкой)                       </t>
  </si>
  <si>
    <t>коп./кВт.ч</t>
  </si>
  <si>
    <t>МП г. Обнинска Калужской области «Горэлектросети»</t>
  </si>
  <si>
    <t>УМП «Коммунальные электрические и тепловые сети» г. Малоярославец</t>
  </si>
  <si>
    <t>Мосальское МУП КЭТ и ГС</t>
  </si>
  <si>
    <t xml:space="preserve">Двухставочный тариф                </t>
  </si>
  <si>
    <t xml:space="preserve">- плата за мощность              </t>
  </si>
  <si>
    <t>руб./кВт.мес</t>
  </si>
  <si>
    <t xml:space="preserve">- плата за энергию               </t>
  </si>
  <si>
    <t>Тарифы, дифференцированные по зонам суток</t>
  </si>
  <si>
    <t xml:space="preserve">- ночная зона                    </t>
  </si>
  <si>
    <t xml:space="preserve">- полупиковая зона               </t>
  </si>
  <si>
    <t xml:space="preserve">- пиковая зона                   </t>
  </si>
  <si>
    <t xml:space="preserve">Одноставочный тариф                </t>
  </si>
  <si>
    <t>средний **</t>
  </si>
  <si>
    <t xml:space="preserve">от 7000 и выше         </t>
  </si>
  <si>
    <t xml:space="preserve">от 6000 до 7000 ч. </t>
  </si>
  <si>
    <t>от 5000 до 6000 ч.</t>
  </si>
  <si>
    <t>от 4000 до 5000 ч.</t>
  </si>
  <si>
    <t>от 3000 до 4000 ч.</t>
  </si>
  <si>
    <t>от 2000 до 3000 ч.</t>
  </si>
  <si>
    <t>2.3</t>
  </si>
  <si>
    <t>Иные прочие потребители, включая ЭСО, за исключением потребителей, указанных в п. 2.1 и 2.2</t>
  </si>
  <si>
    <t>№</t>
  </si>
  <si>
    <t xml:space="preserve">Показатель (группы потребителей с  разбивкой тарифа по ставкам и дифференциацией по зонам суток)      </t>
  </si>
  <si>
    <t>Единица   измерения</t>
  </si>
  <si>
    <t xml:space="preserve">Диапазоны напряжения    </t>
  </si>
  <si>
    <t>ВН</t>
  </si>
  <si>
    <t>СН 1</t>
  </si>
  <si>
    <t>СН 2</t>
  </si>
  <si>
    <t>НН</t>
  </si>
  <si>
    <t>2.1</t>
  </si>
  <si>
    <t xml:space="preserve">Тарифы на электрическую энергию для потребителей </t>
  </si>
  <si>
    <t>1.</t>
  </si>
  <si>
    <t xml:space="preserve">Потребители Калужской области, присоединенные к сетям Единой  национальной электрической сети  (ОАО «Калужская магистральная сетевая компания»)  (тарифы указываются без НДС)                                </t>
  </si>
  <si>
    <t>Постоянная составляющая в тарифе*</t>
  </si>
  <si>
    <t>Одноставочный</t>
  </si>
  <si>
    <t>Двуставочный</t>
  </si>
  <si>
    <t>руб. кВт мес.</t>
  </si>
  <si>
    <t>ОАО «Калужская сбытовая компания» присоединенных к сетям ОАО "ФСК ЕЭС", ОАО "КМСК"</t>
  </si>
  <si>
    <t>Протвино</t>
  </si>
  <si>
    <t>Средневзвешенный фактический нерегулируемый тариф покупки э/э на ОРЭЭ за декабрь</t>
  </si>
  <si>
    <t>Прочие потребители, получающие электрическую энергию и мощность с шин (распределительного устройства) генераторного напряжения</t>
  </si>
  <si>
    <t>Средневзвешенный тариф покупки э/э на розничном рынке</t>
  </si>
  <si>
    <t>Расчет нерегулируемых цен для потребителей ОАО "КСК" с учетом покупки э/э на РСВ и БР</t>
  </si>
  <si>
    <t>Прогнозное значение средневзвешенной нерегулируемой цены покупки э/э на ОРЭЭ за май</t>
  </si>
  <si>
    <t>Расчет прогнозных нерегулируемых цен для потребителей ОАО "КСК" с учетом покупки э/э на РСВ и БР</t>
  </si>
  <si>
    <t>Прогнозное значение средневзвешенной нерегулируемой цены покупки э/э на ОРЭЭ за июнь</t>
  </si>
  <si>
    <t>нерегулируемая цена на июнь</t>
  </si>
  <si>
    <t>Средневзвешенный фактический нерегулируемый тариф покупки э/э на ОРЭЭ за июнь</t>
  </si>
  <si>
    <t>Прогнозное значение средневзвешенной нерегулируемой цены покупки э/э на ОРЭЭ за июль</t>
  </si>
  <si>
    <t>нерегулируемая цена на июль</t>
  </si>
  <si>
    <t>Средневзвешенный фактический нерегулируемый тариф покупки э/э на ОРЭЭ за июль</t>
  </si>
  <si>
    <t>Прогнозное значение средневзвешенной нерегулируемой цены покупки э/э на ОРЭЭ за август</t>
  </si>
  <si>
    <t>нерегулируемая цена на август</t>
  </si>
  <si>
    <t>Средневзвешенный фактический нерегулируемый тариф покупки э/э на ОРЭЭ за август</t>
  </si>
  <si>
    <t>Прогнозное значение средневзвешенной нерегулируемой цены покупки э/э на ОРЭЭ за сентябрь</t>
  </si>
  <si>
    <t>нерегулируемая цена на сентябрь</t>
  </si>
  <si>
    <t>Средневзвешенный фактический нерегулируемый тариф покупки э/э на ОРЭЭ за сентябрь</t>
  </si>
  <si>
    <t>Прогнозное значение средневзвешенной нерегулируемой цены покупки э/э на ОРЭЭ за октябрь</t>
  </si>
  <si>
    <t>нерегулируемая цена на октябрь</t>
  </si>
  <si>
    <t>Средневзвешенный фактический нерегулируемый тариф покупки э/э на ОРЭЭ за октябрь</t>
  </si>
  <si>
    <t>Прогнозное значение средневзвешенной нерегулируемой цены покупки э/э на ОРЭЭ за ноябрь</t>
  </si>
  <si>
    <t>нерегулируемая цена на ноябрь</t>
  </si>
  <si>
    <t>Средневзвешенный фактический нерегулируемый тариф покупки э/э на ОРЭЭ за ноябрь</t>
  </si>
  <si>
    <t>Прогнозное значение средневзвешенной нерегулируемой цены покупки э/э на ОРЭЭ за декабрь</t>
  </si>
  <si>
    <t>нерегулируемая цена на декабрь</t>
  </si>
  <si>
    <t>2.1.</t>
  </si>
  <si>
    <t>2.2.</t>
  </si>
  <si>
    <t xml:space="preserve">Регулируемый одноставочный тариф                </t>
  </si>
  <si>
    <t>Постоянная составляющая в тарифе</t>
  </si>
  <si>
    <t>ед.изм</t>
  </si>
  <si>
    <t>диапозоны напряжения</t>
  </si>
  <si>
    <t>СН1</t>
  </si>
  <si>
    <t>СН2</t>
  </si>
  <si>
    <t>Нерегулируемая цена на январь</t>
  </si>
  <si>
    <t>1. Прочие потребители гарантирующего поставщика, технологически присоединенные к распределительным сетям на территории Калужской области</t>
  </si>
  <si>
    <t>2. Прочие потребители гарантирующего поставщика, технологически присоединенные к сетям, относящимся к Единой национальной электрической сети</t>
  </si>
  <si>
    <t>Величина средневзвешенной стоимости покупки электроэнергии на оптовом и розничном рынках, принятая при установлении тарифов п.2.</t>
  </si>
  <si>
    <t>Средневзвешенный прогнозный двухставочный нерегулируемый тариф покупки э/э на оптовом и розничном рынках на январь</t>
  </si>
  <si>
    <t xml:space="preserve">Плата за энергию в составе регулируемого двухставочного тарифа              </t>
  </si>
  <si>
    <t xml:space="preserve">Плата за энергию в составе нерегулируемого двухставочного тарифа              </t>
  </si>
  <si>
    <t>Средневзвешенный прогнозный одноставочный нерегулируемый тариф покупки э/э на оптовом рынке на январь</t>
  </si>
  <si>
    <t>Величина средневзвешенной стоимости покупки электроэнергии в составе двухставочного регулируемого тарифа</t>
  </si>
  <si>
    <t>Величина средневзвешенной стоимости покупки электроэнергии на оптовом и розничном рынках, принятая при установлении одноставочных тарифов п.1.</t>
  </si>
  <si>
    <t>Величина средневзвешенной стоимости покупки электроэнергии на оптовом и розничном рынках, принятая при установлении тарифов п.3</t>
  </si>
  <si>
    <t>потребители Калужской обл</t>
  </si>
  <si>
    <t>ГНЦ ИФВЭ г.Протвино</t>
  </si>
  <si>
    <t xml:space="preserve"> 3. Потери сетевых организаций, учтенные в региональном балансе отдельной строкой</t>
  </si>
  <si>
    <t>3.1.</t>
  </si>
  <si>
    <t>1.1.</t>
  </si>
  <si>
    <t>Расчет нерегулируемых цен для потребителей ОАО "КСК" на январь с учетом покупки электроэнергии на конкурентных секторах оптового рынка электроэнергии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</si>
</sst>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"/>
    <numFmt numFmtId="170" formatCode="0.000%"/>
    <numFmt numFmtId="171" formatCode="0.00000"/>
    <numFmt numFmtId="172" formatCode="#,##0.000"/>
    <numFmt numFmtId="173" formatCode="0.0"/>
  </numFmts>
  <fonts count="1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10"/>
      <color indexed="18"/>
      <name val="Times New Roman"/>
      <family val="1"/>
    </font>
    <font>
      <sz val="10"/>
      <color indexed="18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49" fontId="0" fillId="0" borderId="0" xfId="0" applyNumberFormat="1" applyFont="1" applyAlignment="1">
      <alignment wrapText="1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justify"/>
    </xf>
    <xf numFmtId="0" fontId="0" fillId="0" borderId="0" xfId="0" applyFont="1" applyBorder="1" applyAlignment="1">
      <alignment horizontal="center"/>
    </xf>
    <xf numFmtId="49" fontId="2" fillId="0" borderId="3" xfId="0" applyNumberFormat="1" applyFont="1" applyBorder="1" applyAlignment="1">
      <alignment vertical="top" wrapText="1"/>
    </xf>
    <xf numFmtId="49" fontId="5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vertical="top" wrapText="1"/>
    </xf>
    <xf numFmtId="49" fontId="0" fillId="0" borderId="0" xfId="0" applyNumberFormat="1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69" fontId="0" fillId="0" borderId="2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69" fontId="0" fillId="0" borderId="0" xfId="0" applyNumberFormat="1" applyFont="1" applyBorder="1" applyAlignment="1">
      <alignment horizontal="center" vertical="center"/>
    </xf>
    <xf numFmtId="171" fontId="0" fillId="0" borderId="11" xfId="0" applyNumberFormat="1" applyFont="1" applyBorder="1" applyAlignment="1">
      <alignment horizontal="center" vertical="center"/>
    </xf>
    <xf numFmtId="171" fontId="0" fillId="0" borderId="0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169" fontId="0" fillId="0" borderId="0" xfId="0" applyNumberFormat="1" applyFont="1" applyAlignment="1">
      <alignment horizontal="center"/>
    </xf>
    <xf numFmtId="169" fontId="0" fillId="0" borderId="0" xfId="0" applyNumberFormat="1" applyFont="1" applyAlignment="1">
      <alignment horizontal="center" vertical="center"/>
    </xf>
    <xf numFmtId="49" fontId="5" fillId="0" borderId="5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4" fontId="8" fillId="0" borderId="20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wrapText="1"/>
    </xf>
    <xf numFmtId="4" fontId="8" fillId="0" borderId="23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4" fontId="8" fillId="0" borderId="22" xfId="0" applyNumberFormat="1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169" fontId="0" fillId="0" borderId="10" xfId="0" applyNumberFormat="1" applyFont="1" applyBorder="1" applyAlignment="1">
      <alignment horizontal="center" vertical="center"/>
    </xf>
    <xf numFmtId="169" fontId="0" fillId="0" borderId="24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center" vertical="top" wrapText="1"/>
    </xf>
    <xf numFmtId="0" fontId="12" fillId="0" borderId="17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12" fillId="0" borderId="17" xfId="0" applyFont="1" applyBorder="1" applyAlignment="1">
      <alignment horizontal="left" vertical="center" wrapText="1"/>
    </xf>
    <xf numFmtId="0" fontId="12" fillId="0" borderId="17" xfId="0" applyFont="1" applyBorder="1" applyAlignment="1">
      <alignment wrapText="1"/>
    </xf>
    <xf numFmtId="0" fontId="13" fillId="0" borderId="23" xfId="0" applyFont="1" applyBorder="1" applyAlignment="1">
      <alignment vertical="top" wrapText="1"/>
    </xf>
    <xf numFmtId="0" fontId="12" fillId="0" borderId="17" xfId="0" applyFont="1" applyBorder="1" applyAlignment="1">
      <alignment horizontal="center" wrapText="1"/>
    </xf>
    <xf numFmtId="0" fontId="12" fillId="0" borderId="17" xfId="0" applyFont="1" applyBorder="1" applyAlignment="1">
      <alignment horizontal="left" wrapText="1"/>
    </xf>
    <xf numFmtId="0" fontId="12" fillId="0" borderId="0" xfId="0" applyFont="1" applyBorder="1" applyAlignment="1">
      <alignment horizontal="center" wrapText="1"/>
    </xf>
    <xf numFmtId="0" fontId="0" fillId="0" borderId="32" xfId="0" applyBorder="1" applyAlignment="1">
      <alignment/>
    </xf>
    <xf numFmtId="0" fontId="12" fillId="0" borderId="33" xfId="0" applyFont="1" applyBorder="1" applyAlignment="1">
      <alignment horizontal="left" wrapText="1"/>
    </xf>
    <xf numFmtId="0" fontId="12" fillId="0" borderId="33" xfId="0" applyFont="1" applyBorder="1" applyAlignment="1">
      <alignment horizontal="center" wrapText="1"/>
    </xf>
    <xf numFmtId="0" fontId="12" fillId="0" borderId="34" xfId="0" applyFont="1" applyBorder="1" applyAlignment="1">
      <alignment vertical="center" wrapText="1"/>
    </xf>
    <xf numFmtId="0" fontId="12" fillId="0" borderId="35" xfId="0" applyFont="1" applyFill="1" applyBorder="1" applyAlignment="1">
      <alignment horizontal="left" vertical="center" wrapText="1"/>
    </xf>
    <xf numFmtId="0" fontId="12" fillId="0" borderId="35" xfId="0" applyFont="1" applyBorder="1" applyAlignment="1">
      <alignment horizontal="center" wrapText="1"/>
    </xf>
    <xf numFmtId="0" fontId="12" fillId="0" borderId="33" xfId="0" applyFont="1" applyBorder="1" applyAlignment="1">
      <alignment horizontal="left" vertical="center" wrapText="1"/>
    </xf>
    <xf numFmtId="0" fontId="0" fillId="0" borderId="34" xfId="0" applyBorder="1" applyAlignment="1">
      <alignment/>
    </xf>
    <xf numFmtId="0" fontId="0" fillId="0" borderId="34" xfId="0" applyBorder="1" applyAlignment="1">
      <alignment/>
    </xf>
    <xf numFmtId="0" fontId="12" fillId="0" borderId="35" xfId="0" applyFont="1" applyBorder="1" applyAlignment="1">
      <alignment horizontal="left" vertical="center" wrapText="1"/>
    </xf>
    <xf numFmtId="0" fontId="12" fillId="0" borderId="32" xfId="0" applyFont="1" applyBorder="1" applyAlignment="1">
      <alignment vertical="center" wrapText="1"/>
    </xf>
    <xf numFmtId="0" fontId="12" fillId="0" borderId="32" xfId="0" applyFont="1" applyBorder="1" applyAlignment="1">
      <alignment horizontal="center" vertical="top" wrapText="1"/>
    </xf>
    <xf numFmtId="0" fontId="12" fillId="0" borderId="36" xfId="0" applyFont="1" applyBorder="1" applyAlignment="1">
      <alignment horizontal="center" wrapText="1"/>
    </xf>
    <xf numFmtId="0" fontId="12" fillId="0" borderId="32" xfId="0" applyFont="1" applyBorder="1" applyAlignment="1">
      <alignment horizontal="center" wrapText="1"/>
    </xf>
    <xf numFmtId="0" fontId="12" fillId="0" borderId="37" xfId="0" applyFont="1" applyBorder="1" applyAlignment="1">
      <alignment horizontal="center" wrapText="1"/>
    </xf>
    <xf numFmtId="0" fontId="0" fillId="0" borderId="38" xfId="0" applyBorder="1" applyAlignment="1">
      <alignment horizontal="center"/>
    </xf>
    <xf numFmtId="0" fontId="12" fillId="0" borderId="31" xfId="0" applyFont="1" applyBorder="1" applyAlignment="1">
      <alignment horizontal="left" vertical="center" wrapText="1"/>
    </xf>
    <xf numFmtId="0" fontId="12" fillId="0" borderId="39" xfId="0" applyFont="1" applyBorder="1" applyAlignment="1">
      <alignment horizontal="center" vertical="top" wrapText="1"/>
    </xf>
    <xf numFmtId="0" fontId="0" fillId="0" borderId="35" xfId="0" applyBorder="1" applyAlignment="1">
      <alignment horizontal="center"/>
    </xf>
    <xf numFmtId="169" fontId="12" fillId="0" borderId="17" xfId="0" applyNumberFormat="1" applyFont="1" applyBorder="1" applyAlignment="1">
      <alignment vertical="center" wrapText="1"/>
    </xf>
    <xf numFmtId="169" fontId="0" fillId="0" borderId="17" xfId="0" applyNumberFormat="1" applyBorder="1" applyAlignment="1">
      <alignment/>
    </xf>
    <xf numFmtId="169" fontId="0" fillId="0" borderId="34" xfId="0" applyNumberFormat="1" applyBorder="1" applyAlignment="1">
      <alignment/>
    </xf>
    <xf numFmtId="169" fontId="0" fillId="0" borderId="33" xfId="0" applyNumberFormat="1" applyBorder="1" applyAlignment="1">
      <alignment/>
    </xf>
    <xf numFmtId="169" fontId="0" fillId="0" borderId="40" xfId="0" applyNumberFormat="1" applyBorder="1" applyAlignment="1">
      <alignment/>
    </xf>
    <xf numFmtId="0" fontId="11" fillId="0" borderId="0" xfId="0" applyNumberFormat="1" applyFont="1" applyAlignment="1">
      <alignment vertical="center" wrapText="1"/>
    </xf>
    <xf numFmtId="169" fontId="14" fillId="0" borderId="35" xfId="0" applyNumberFormat="1" applyFont="1" applyBorder="1" applyAlignment="1">
      <alignment/>
    </xf>
    <xf numFmtId="169" fontId="14" fillId="0" borderId="38" xfId="0" applyNumberFormat="1" applyFont="1" applyBorder="1" applyAlignment="1">
      <alignment/>
    </xf>
    <xf numFmtId="0" fontId="14" fillId="0" borderId="35" xfId="0" applyFont="1" applyBorder="1" applyAlignment="1">
      <alignment/>
    </xf>
    <xf numFmtId="0" fontId="14" fillId="0" borderId="38" xfId="0" applyFont="1" applyBorder="1" applyAlignment="1">
      <alignment/>
    </xf>
    <xf numFmtId="0" fontId="5" fillId="0" borderId="6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textRotation="90" wrapText="1"/>
    </xf>
    <xf numFmtId="0" fontId="10" fillId="0" borderId="0" xfId="0" applyNumberFormat="1" applyFont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top" wrapText="1"/>
    </xf>
    <xf numFmtId="49" fontId="5" fillId="0" borderId="41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wrapText="1"/>
    </xf>
    <xf numFmtId="0" fontId="2" fillId="0" borderId="26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2" fillId="0" borderId="53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14" fillId="0" borderId="59" xfId="0" applyFont="1" applyBorder="1" applyAlignment="1">
      <alignment horizontal="center" vertical="top"/>
    </xf>
    <xf numFmtId="0" fontId="14" fillId="0" borderId="60" xfId="0" applyFont="1" applyBorder="1" applyAlignment="1">
      <alignment horizontal="center" vertical="top"/>
    </xf>
    <xf numFmtId="0" fontId="14" fillId="0" borderId="61" xfId="0" applyFont="1" applyBorder="1" applyAlignment="1">
      <alignment horizontal="center" vertical="top"/>
    </xf>
    <xf numFmtId="0" fontId="0" fillId="0" borderId="6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7" xfId="0" applyBorder="1" applyAlignment="1">
      <alignment horizontal="center"/>
    </xf>
    <xf numFmtId="169" fontId="0" fillId="0" borderId="32" xfId="0" applyNumberFormat="1" applyBorder="1" applyAlignment="1">
      <alignment horizontal="center"/>
    </xf>
    <xf numFmtId="169" fontId="0" fillId="0" borderId="50" xfId="0" applyNumberFormat="1" applyBorder="1" applyAlignment="1">
      <alignment horizontal="center"/>
    </xf>
    <xf numFmtId="169" fontId="0" fillId="0" borderId="63" xfId="0" applyNumberFormat="1" applyBorder="1" applyAlignment="1">
      <alignment horizontal="center"/>
    </xf>
    <xf numFmtId="0" fontId="12" fillId="0" borderId="32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169" fontId="14" fillId="0" borderId="37" xfId="0" applyNumberFormat="1" applyFont="1" applyBorder="1" applyAlignment="1">
      <alignment horizontal="center"/>
    </xf>
    <xf numFmtId="169" fontId="14" fillId="0" borderId="64" xfId="0" applyNumberFormat="1" applyFont="1" applyBorder="1" applyAlignment="1">
      <alignment horizontal="center"/>
    </xf>
    <xf numFmtId="169" fontId="14" fillId="0" borderId="65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169" fontId="0" fillId="0" borderId="53" xfId="0" applyNumberFormat="1" applyBorder="1" applyAlignment="1">
      <alignment horizontal="center"/>
    </xf>
    <xf numFmtId="169" fontId="0" fillId="0" borderId="68" xfId="0" applyNumberFormat="1" applyBorder="1" applyAlignment="1">
      <alignment horizontal="center"/>
    </xf>
    <xf numFmtId="169" fontId="0" fillId="0" borderId="57" xfId="0" applyNumberFormat="1" applyBorder="1" applyAlignment="1">
      <alignment horizontal="center"/>
    </xf>
    <xf numFmtId="169" fontId="0" fillId="0" borderId="58" xfId="0" applyNumberFormat="1" applyBorder="1" applyAlignment="1">
      <alignment horizontal="center"/>
    </xf>
    <xf numFmtId="0" fontId="0" fillId="0" borderId="69" xfId="0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0" fillId="0" borderId="70" xfId="0" applyBorder="1" applyAlignment="1">
      <alignment horizontal="center" wrapText="1"/>
    </xf>
    <xf numFmtId="0" fontId="0" fillId="0" borderId="71" xfId="0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0" fillId="0" borderId="72" xfId="0" applyBorder="1" applyAlignment="1">
      <alignment horizontal="center" wrapText="1"/>
    </xf>
    <xf numFmtId="0" fontId="0" fillId="0" borderId="69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65" xfId="0" applyBorder="1" applyAlignment="1">
      <alignment horizontal="center"/>
    </xf>
    <xf numFmtId="169" fontId="14" fillId="0" borderId="76" xfId="0" applyNumberFormat="1" applyFont="1" applyBorder="1" applyAlignment="1">
      <alignment horizontal="center"/>
    </xf>
    <xf numFmtId="169" fontId="0" fillId="0" borderId="77" xfId="0" applyNumberFormat="1" applyBorder="1" applyAlignment="1">
      <alignment horizontal="center"/>
    </xf>
    <xf numFmtId="169" fontId="0" fillId="0" borderId="78" xfId="0" applyNumberFormat="1" applyBorder="1" applyAlignment="1">
      <alignment horizontal="center"/>
    </xf>
    <xf numFmtId="169" fontId="0" fillId="0" borderId="53" xfId="0" applyNumberFormat="1" applyFill="1" applyBorder="1" applyAlignment="1">
      <alignment horizontal="center"/>
    </xf>
    <xf numFmtId="169" fontId="0" fillId="0" borderId="63" xfId="0" applyNumberFormat="1" applyFill="1" applyBorder="1" applyAlignment="1">
      <alignment horizontal="center"/>
    </xf>
    <xf numFmtId="0" fontId="13" fillId="0" borderId="53" xfId="0" applyFont="1" applyBorder="1" applyAlignment="1">
      <alignment horizontal="center" vertical="center" wrapText="1"/>
    </xf>
    <xf numFmtId="0" fontId="11" fillId="0" borderId="0" xfId="0" applyNumberFormat="1" applyFont="1" applyAlignment="1">
      <alignment horizontal="center" vertical="center" wrapText="1"/>
    </xf>
    <xf numFmtId="43" fontId="0" fillId="0" borderId="53" xfId="18" applyBorder="1" applyAlignment="1">
      <alignment/>
    </xf>
    <xf numFmtId="43" fontId="0" fillId="0" borderId="63" xfId="18" applyBorder="1" applyAlignment="1">
      <alignment/>
    </xf>
    <xf numFmtId="0" fontId="14" fillId="0" borderId="76" xfId="0" applyFont="1" applyBorder="1" applyAlignment="1">
      <alignment horizontal="center"/>
    </xf>
    <xf numFmtId="0" fontId="14" fillId="0" borderId="65" xfId="0" applyFont="1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6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"/>
  <sheetViews>
    <sheetView workbookViewId="0" topLeftCell="B1">
      <selection activeCell="B9" sqref="B9:E11"/>
    </sheetView>
  </sheetViews>
  <sheetFormatPr defaultColWidth="9.00390625" defaultRowHeight="12.75"/>
  <cols>
    <col min="1" max="1" width="6.625" style="24" customWidth="1"/>
    <col min="2" max="2" width="31.875" style="25" customWidth="1"/>
    <col min="3" max="3" width="36.25390625" style="26" customWidth="1"/>
    <col min="4" max="4" width="13.125" style="25" customWidth="1"/>
    <col min="5" max="5" width="12.375" style="25" customWidth="1"/>
    <col min="6" max="7" width="14.625" style="37" customWidth="1"/>
    <col min="8" max="8" width="16.375" style="37" customWidth="1"/>
    <col min="9" max="10" width="16.625" style="37" customWidth="1"/>
    <col min="11" max="11" width="9.125" style="37" customWidth="1"/>
    <col min="12" max="13" width="14.375" style="37" customWidth="1"/>
    <col min="14" max="14" width="9.125" style="37" customWidth="1"/>
    <col min="15" max="15" width="13.75390625" style="37" customWidth="1"/>
    <col min="16" max="16" width="14.75390625" style="2" customWidth="1"/>
  </cols>
  <sheetData>
    <row r="1" spans="1:15" ht="18.75" customHeight="1">
      <c r="A1" s="149" t="s">
        <v>46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3" spans="2:10" ht="12.75">
      <c r="B3" s="150" t="s">
        <v>1</v>
      </c>
      <c r="C3" s="151"/>
      <c r="D3" s="151"/>
      <c r="E3" s="151"/>
      <c r="F3" s="156" t="s">
        <v>38</v>
      </c>
      <c r="G3" s="157"/>
      <c r="H3" s="158" t="s">
        <v>39</v>
      </c>
      <c r="I3" s="158"/>
      <c r="J3" s="39"/>
    </row>
    <row r="4" spans="1:15" ht="12.75">
      <c r="A4" s="7"/>
      <c r="B4" s="152"/>
      <c r="C4" s="153"/>
      <c r="D4" s="153"/>
      <c r="E4" s="153"/>
      <c r="F4" s="95" t="s">
        <v>0</v>
      </c>
      <c r="G4" s="95"/>
      <c r="H4" s="95" t="s">
        <v>0</v>
      </c>
      <c r="I4" s="96" t="s">
        <v>40</v>
      </c>
      <c r="J4" s="62"/>
      <c r="K4" s="8"/>
      <c r="L4" s="8"/>
      <c r="M4" s="8"/>
      <c r="N4" s="8"/>
      <c r="O4" s="8"/>
    </row>
    <row r="5" spans="1:15" ht="20.25" customHeight="1">
      <c r="A5" s="7"/>
      <c r="B5" s="154"/>
      <c r="C5" s="155"/>
      <c r="D5" s="155"/>
      <c r="E5" s="155"/>
      <c r="F5" s="51">
        <v>69.005</v>
      </c>
      <c r="G5" s="51"/>
      <c r="H5" s="89">
        <v>24.504</v>
      </c>
      <c r="I5" s="90">
        <v>241.551</v>
      </c>
      <c r="J5" s="63"/>
      <c r="K5" s="8"/>
      <c r="L5" s="8"/>
      <c r="M5" s="8"/>
      <c r="N5" s="8"/>
      <c r="O5" s="8"/>
    </row>
    <row r="6" spans="1:15" ht="14.25" customHeight="1">
      <c r="A6" s="7"/>
      <c r="B6" s="159" t="s">
        <v>45</v>
      </c>
      <c r="C6" s="159"/>
      <c r="D6" s="159"/>
      <c r="E6" s="159"/>
      <c r="F6" s="62"/>
      <c r="G6" s="62"/>
      <c r="J6" s="63"/>
      <c r="K6" s="8"/>
      <c r="L6" s="8"/>
      <c r="M6" s="8"/>
      <c r="N6" s="8"/>
      <c r="O6" s="8"/>
    </row>
    <row r="7" spans="1:15" ht="14.25" customHeight="1">
      <c r="A7" s="7"/>
      <c r="B7" s="159"/>
      <c r="C7" s="159"/>
      <c r="D7" s="159"/>
      <c r="E7" s="159"/>
      <c r="F7" s="62">
        <v>141.336</v>
      </c>
      <c r="G7" s="62"/>
      <c r="H7" s="63"/>
      <c r="I7" s="63"/>
      <c r="J7" s="63"/>
      <c r="K7" s="8"/>
      <c r="L7" s="8"/>
      <c r="M7" s="8"/>
      <c r="N7" s="8"/>
      <c r="O7" s="8"/>
    </row>
    <row r="8" spans="1:15" ht="12.75" customHeight="1">
      <c r="A8" s="7"/>
      <c r="B8" s="159"/>
      <c r="C8" s="159"/>
      <c r="D8" s="159"/>
      <c r="E8" s="159"/>
      <c r="F8" s="62"/>
      <c r="G8" s="62"/>
      <c r="H8" s="63"/>
      <c r="I8" s="63"/>
      <c r="J8" s="63"/>
      <c r="K8" s="8"/>
      <c r="L8" s="8"/>
      <c r="M8" s="8"/>
      <c r="N8" s="8"/>
      <c r="O8" s="8"/>
    </row>
    <row r="9" spans="1:15" ht="12.75">
      <c r="A9" s="7"/>
      <c r="B9" s="159" t="s">
        <v>43</v>
      </c>
      <c r="C9" s="159"/>
      <c r="D9" s="159"/>
      <c r="E9" s="159"/>
      <c r="G9" s="8"/>
      <c r="H9" s="8"/>
      <c r="I9" s="8"/>
      <c r="J9" s="8"/>
      <c r="K9" s="8"/>
      <c r="L9" s="8"/>
      <c r="M9" s="8"/>
      <c r="N9" s="8"/>
      <c r="O9" s="8"/>
    </row>
    <row r="10" spans="1:15" s="2" customFormat="1" ht="12.75">
      <c r="A10" s="9"/>
      <c r="B10" s="159"/>
      <c r="C10" s="159"/>
      <c r="D10" s="159"/>
      <c r="E10" s="159"/>
      <c r="F10" s="67">
        <v>1.14823</v>
      </c>
      <c r="G10" s="38"/>
      <c r="H10" s="67">
        <v>75.125</v>
      </c>
      <c r="I10" s="38"/>
      <c r="J10" s="38"/>
      <c r="K10" s="39"/>
      <c r="L10" s="39"/>
      <c r="M10" s="39"/>
      <c r="N10" s="39"/>
      <c r="O10" s="39"/>
    </row>
    <row r="11" spans="1:15" s="2" customFormat="1" ht="12.75">
      <c r="A11" s="10"/>
      <c r="B11" s="159"/>
      <c r="C11" s="159"/>
      <c r="D11" s="159"/>
      <c r="E11" s="160"/>
      <c r="F11" s="38"/>
      <c r="G11" s="38"/>
      <c r="H11" s="38"/>
      <c r="I11" s="38"/>
      <c r="J11" s="38"/>
      <c r="K11" s="39"/>
      <c r="L11" s="39"/>
      <c r="M11" s="39"/>
      <c r="N11" s="39"/>
      <c r="O11" s="39"/>
    </row>
    <row r="12" spans="1:16" ht="33" customHeight="1">
      <c r="A12" s="161" t="s">
        <v>25</v>
      </c>
      <c r="B12" s="163" t="s">
        <v>26</v>
      </c>
      <c r="C12" s="164"/>
      <c r="D12" s="163" t="s">
        <v>27</v>
      </c>
      <c r="E12" s="167" t="s">
        <v>28</v>
      </c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</row>
    <row r="13" spans="1:16" ht="38.25">
      <c r="A13" s="162"/>
      <c r="B13" s="165"/>
      <c r="C13" s="166"/>
      <c r="D13" s="165"/>
      <c r="E13" s="102" t="s">
        <v>29</v>
      </c>
      <c r="F13" s="92" t="s">
        <v>37</v>
      </c>
      <c r="G13" s="92" t="s">
        <v>68</v>
      </c>
      <c r="H13" s="93" t="s">
        <v>30</v>
      </c>
      <c r="I13" s="93" t="s">
        <v>37</v>
      </c>
      <c r="J13" s="92" t="s">
        <v>68</v>
      </c>
      <c r="K13" s="93" t="s">
        <v>31</v>
      </c>
      <c r="L13" s="92" t="s">
        <v>37</v>
      </c>
      <c r="M13" s="92" t="s">
        <v>68</v>
      </c>
      <c r="N13" s="93" t="s">
        <v>32</v>
      </c>
      <c r="O13" s="93" t="s">
        <v>37</v>
      </c>
      <c r="P13" s="92" t="s">
        <v>68</v>
      </c>
    </row>
    <row r="14" spans="1:20" ht="16.5" customHeight="1">
      <c r="A14" s="168" t="s">
        <v>33</v>
      </c>
      <c r="B14" s="170" t="s">
        <v>2</v>
      </c>
      <c r="C14" s="170"/>
      <c r="D14" s="170"/>
      <c r="E14" s="170"/>
      <c r="F14" s="170"/>
      <c r="G14" s="170"/>
      <c r="H14" s="170"/>
      <c r="I14" s="170"/>
      <c r="J14" s="170"/>
      <c r="K14" s="170"/>
      <c r="L14" s="40"/>
      <c r="M14" s="40"/>
      <c r="N14" s="40"/>
      <c r="O14" s="40"/>
      <c r="P14" s="3"/>
      <c r="Q14" s="3"/>
      <c r="R14" s="3"/>
      <c r="S14" s="2"/>
      <c r="T14" s="2"/>
    </row>
    <row r="15" spans="1:20" ht="27" customHeight="1">
      <c r="A15" s="169"/>
      <c r="B15" s="148"/>
      <c r="C15" s="27" t="s">
        <v>4</v>
      </c>
      <c r="D15" s="5" t="s">
        <v>3</v>
      </c>
      <c r="E15" s="28">
        <v>128.92</v>
      </c>
      <c r="F15" s="54">
        <f>E15-$F$5</f>
        <v>59.91499999999999</v>
      </c>
      <c r="G15" s="53">
        <f>F15+$F$10</f>
        <v>61.06322999999999</v>
      </c>
      <c r="H15" s="36"/>
      <c r="I15" s="36"/>
      <c r="J15" s="36"/>
      <c r="K15" s="28"/>
      <c r="L15" s="55"/>
      <c r="M15" s="53"/>
      <c r="N15" s="29"/>
      <c r="O15" s="29"/>
      <c r="P15" s="3"/>
      <c r="Q15" s="3"/>
      <c r="R15" s="3"/>
      <c r="S15" s="2"/>
      <c r="T15" s="2"/>
    </row>
    <row r="16" spans="1:20" ht="27.75" customHeight="1">
      <c r="A16" s="169"/>
      <c r="B16" s="148"/>
      <c r="C16" s="27" t="s">
        <v>5</v>
      </c>
      <c r="D16" s="5" t="s">
        <v>3</v>
      </c>
      <c r="E16" s="76">
        <v>124.63</v>
      </c>
      <c r="F16" s="77">
        <f>E16-$F$5</f>
        <v>55.625</v>
      </c>
      <c r="G16" s="78">
        <f>F16+$F$10</f>
        <v>56.77323</v>
      </c>
      <c r="H16" s="36"/>
      <c r="I16" s="36"/>
      <c r="J16" s="36"/>
      <c r="K16" s="28"/>
      <c r="L16" s="55"/>
      <c r="M16" s="53"/>
      <c r="N16" s="29"/>
      <c r="O16" s="29"/>
      <c r="P16" s="3"/>
      <c r="Q16" s="3"/>
      <c r="R16" s="3"/>
      <c r="S16" s="2"/>
      <c r="T16" s="2"/>
    </row>
    <row r="17" spans="1:20" ht="16.5" customHeight="1">
      <c r="A17" s="169"/>
      <c r="B17" s="148"/>
      <c r="C17" s="27" t="s">
        <v>6</v>
      </c>
      <c r="D17" s="74" t="s">
        <v>3</v>
      </c>
      <c r="E17" s="11"/>
      <c r="F17" s="39"/>
      <c r="G17" s="39"/>
      <c r="H17" s="75">
        <v>126.3</v>
      </c>
      <c r="I17" s="54">
        <f>H17-$F$5</f>
        <v>57.295</v>
      </c>
      <c r="J17" s="53">
        <f>I17+$F$10</f>
        <v>58.44323</v>
      </c>
      <c r="K17" s="28"/>
      <c r="L17" s="55"/>
      <c r="M17" s="53"/>
      <c r="N17" s="29"/>
      <c r="O17" s="29"/>
      <c r="P17" s="3"/>
      <c r="Q17" s="3"/>
      <c r="R17" s="3"/>
      <c r="S17" s="2"/>
      <c r="T17" s="2"/>
    </row>
    <row r="18" spans="1:20" ht="16.5" customHeight="1">
      <c r="A18" s="73"/>
      <c r="B18" s="143" t="s">
        <v>44</v>
      </c>
      <c r="C18" s="144"/>
      <c r="D18" s="144"/>
      <c r="E18" s="145"/>
      <c r="F18" s="145"/>
      <c r="G18" s="145"/>
      <c r="H18" s="144"/>
      <c r="I18" s="144"/>
      <c r="J18" s="144"/>
      <c r="K18" s="144"/>
      <c r="L18" s="144"/>
      <c r="M18" s="144"/>
      <c r="N18" s="144"/>
      <c r="O18" s="144"/>
      <c r="P18" s="4"/>
      <c r="Q18" s="4"/>
      <c r="R18" s="4"/>
      <c r="S18" s="4"/>
      <c r="T18" s="4"/>
    </row>
    <row r="19" spans="1:20" ht="16.5" customHeight="1">
      <c r="A19" s="73"/>
      <c r="B19" s="146" t="s">
        <v>15</v>
      </c>
      <c r="C19" s="14" t="s">
        <v>16</v>
      </c>
      <c r="D19" s="6" t="s">
        <v>3</v>
      </c>
      <c r="E19" s="12"/>
      <c r="F19" s="54"/>
      <c r="G19" s="53"/>
      <c r="H19" s="28"/>
      <c r="I19" s="54"/>
      <c r="J19" s="53"/>
      <c r="K19" s="79">
        <v>169.5</v>
      </c>
      <c r="L19" s="54">
        <f>K19-$F$7</f>
        <v>28.163999999999987</v>
      </c>
      <c r="M19" s="53"/>
      <c r="N19" s="29"/>
      <c r="O19" s="55"/>
      <c r="P19" s="68"/>
      <c r="Q19" s="2"/>
      <c r="R19" s="2"/>
      <c r="S19" s="2"/>
      <c r="T19" s="2"/>
    </row>
    <row r="20" spans="1:20" ht="12.75">
      <c r="A20" s="73"/>
      <c r="B20" s="147"/>
      <c r="C20" s="13" t="s">
        <v>17</v>
      </c>
      <c r="D20" s="6" t="s">
        <v>3</v>
      </c>
      <c r="E20" s="12"/>
      <c r="F20" s="54"/>
      <c r="G20" s="53"/>
      <c r="H20" s="28"/>
      <c r="I20" s="54"/>
      <c r="J20" s="53"/>
      <c r="K20" s="28">
        <v>157.13</v>
      </c>
      <c r="L20" s="54">
        <f aca="true" t="shared" si="0" ref="L20:L25">K20-$F$7</f>
        <v>15.793999999999983</v>
      </c>
      <c r="M20" s="53"/>
      <c r="N20" s="29"/>
      <c r="O20" s="55"/>
      <c r="P20" s="68"/>
      <c r="Q20" s="2"/>
      <c r="R20" s="2"/>
      <c r="S20" s="2"/>
      <c r="T20" s="2"/>
    </row>
    <row r="21" spans="1:20" ht="12.75">
      <c r="A21" s="73"/>
      <c r="B21" s="147"/>
      <c r="C21" s="13" t="s">
        <v>18</v>
      </c>
      <c r="D21" s="6" t="s">
        <v>3</v>
      </c>
      <c r="E21" s="12"/>
      <c r="F21" s="54"/>
      <c r="G21" s="53"/>
      <c r="H21" s="28"/>
      <c r="I21" s="54"/>
      <c r="J21" s="53"/>
      <c r="K21" s="28">
        <v>165.09</v>
      </c>
      <c r="L21" s="54">
        <f t="shared" si="0"/>
        <v>23.75399999999999</v>
      </c>
      <c r="M21" s="53"/>
      <c r="N21" s="29"/>
      <c r="O21" s="55"/>
      <c r="P21" s="68"/>
      <c r="Q21" s="2"/>
      <c r="R21" s="2"/>
      <c r="S21" s="2"/>
      <c r="T21" s="2"/>
    </row>
    <row r="22" spans="1:20" ht="12.75">
      <c r="A22" s="73"/>
      <c r="B22" s="147"/>
      <c r="C22" s="13" t="s">
        <v>19</v>
      </c>
      <c r="D22" s="6" t="s">
        <v>3</v>
      </c>
      <c r="E22" s="12"/>
      <c r="F22" s="54"/>
      <c r="G22" s="53"/>
      <c r="H22" s="28"/>
      <c r="I22" s="54"/>
      <c r="J22" s="53"/>
      <c r="K22" s="28">
        <v>175.94</v>
      </c>
      <c r="L22" s="54">
        <f t="shared" si="0"/>
        <v>34.603999999999985</v>
      </c>
      <c r="M22" s="53"/>
      <c r="N22" s="29"/>
      <c r="O22" s="55"/>
      <c r="P22" s="68"/>
      <c r="Q22" s="2"/>
      <c r="R22" s="2"/>
      <c r="S22" s="2"/>
      <c r="T22" s="2"/>
    </row>
    <row r="23" spans="1:20" ht="12.75">
      <c r="A23" s="73"/>
      <c r="B23" s="147"/>
      <c r="C23" s="13" t="s">
        <v>20</v>
      </c>
      <c r="D23" s="6" t="s">
        <v>3</v>
      </c>
      <c r="E23" s="12"/>
      <c r="F23" s="54"/>
      <c r="G23" s="53"/>
      <c r="H23" s="28"/>
      <c r="I23" s="54"/>
      <c r="J23" s="53"/>
      <c r="K23" s="28">
        <v>191.61</v>
      </c>
      <c r="L23" s="54">
        <f t="shared" si="0"/>
        <v>50.274</v>
      </c>
      <c r="M23" s="53"/>
      <c r="N23" s="29"/>
      <c r="O23" s="55"/>
      <c r="P23" s="68"/>
      <c r="Q23" s="2"/>
      <c r="R23" s="2"/>
      <c r="S23" s="2"/>
      <c r="T23" s="2"/>
    </row>
    <row r="24" spans="1:20" ht="12.75">
      <c r="A24" s="73"/>
      <c r="B24" s="147"/>
      <c r="C24" s="13" t="s">
        <v>21</v>
      </c>
      <c r="D24" s="6" t="s">
        <v>3</v>
      </c>
      <c r="E24" s="12"/>
      <c r="F24" s="54"/>
      <c r="G24" s="53"/>
      <c r="H24" s="28"/>
      <c r="I24" s="54"/>
      <c r="J24" s="53"/>
      <c r="K24" s="28">
        <v>216.24</v>
      </c>
      <c r="L24" s="54">
        <f t="shared" si="0"/>
        <v>74.904</v>
      </c>
      <c r="M24" s="53"/>
      <c r="N24" s="29"/>
      <c r="O24" s="55"/>
      <c r="P24" s="68"/>
      <c r="Q24" s="2"/>
      <c r="R24" s="2"/>
      <c r="S24" s="2"/>
      <c r="T24" s="2"/>
    </row>
    <row r="25" spans="1:20" ht="12.75">
      <c r="A25" s="73"/>
      <c r="B25" s="171"/>
      <c r="C25" s="13" t="s">
        <v>22</v>
      </c>
      <c r="D25" s="6" t="s">
        <v>3</v>
      </c>
      <c r="E25" s="12"/>
      <c r="F25" s="54"/>
      <c r="G25" s="53"/>
      <c r="H25" s="28"/>
      <c r="I25" s="54"/>
      <c r="J25" s="53"/>
      <c r="K25" s="28">
        <v>260.57</v>
      </c>
      <c r="L25" s="54">
        <f t="shared" si="0"/>
        <v>119.23399999999998</v>
      </c>
      <c r="M25" s="53"/>
      <c r="N25" s="29"/>
      <c r="O25" s="55"/>
      <c r="P25" s="68"/>
      <c r="Q25" s="2"/>
      <c r="R25" s="2"/>
      <c r="S25" s="2"/>
      <c r="T25" s="2"/>
    </row>
    <row r="26" spans="1:20" ht="12.75" customHeight="1">
      <c r="A26" s="73"/>
      <c r="B26" s="1" t="s">
        <v>7</v>
      </c>
      <c r="C26" s="1"/>
      <c r="D26" s="6"/>
      <c r="E26" s="12"/>
      <c r="F26" s="54"/>
      <c r="G26" s="54"/>
      <c r="H26" s="28"/>
      <c r="I26" s="54"/>
      <c r="J26" s="54"/>
      <c r="K26" s="28"/>
      <c r="L26" s="54"/>
      <c r="M26" s="55"/>
      <c r="N26" s="29"/>
      <c r="O26" s="47"/>
      <c r="Q26" s="2"/>
      <c r="R26" s="2"/>
      <c r="S26" s="2"/>
      <c r="T26" s="2"/>
    </row>
    <row r="27" spans="1:20" ht="13.5" customHeight="1">
      <c r="A27" s="73"/>
      <c r="B27" s="1" t="s">
        <v>8</v>
      </c>
      <c r="C27" s="1"/>
      <c r="D27" s="6" t="s">
        <v>9</v>
      </c>
      <c r="E27" s="12"/>
      <c r="F27" s="54"/>
      <c r="G27" s="54"/>
      <c r="H27" s="28"/>
      <c r="I27" s="54"/>
      <c r="J27" s="54"/>
      <c r="K27" s="28">
        <v>323.26</v>
      </c>
      <c r="L27" s="54"/>
      <c r="M27" s="54"/>
      <c r="N27" s="29"/>
      <c r="O27" s="54"/>
      <c r="Q27" s="2"/>
      <c r="R27" s="2"/>
      <c r="S27" s="2"/>
      <c r="T27" s="2"/>
    </row>
    <row r="28" spans="1:20" ht="13.5" customHeight="1">
      <c r="A28" s="73"/>
      <c r="B28" s="1" t="s">
        <v>10</v>
      </c>
      <c r="C28" s="1"/>
      <c r="D28" s="6" t="s">
        <v>3</v>
      </c>
      <c r="E28" s="12"/>
      <c r="F28" s="54"/>
      <c r="G28" s="54"/>
      <c r="H28" s="28"/>
      <c r="I28" s="54"/>
      <c r="J28" s="54"/>
      <c r="K28" s="28">
        <v>105.41</v>
      </c>
      <c r="L28" s="54">
        <f>K28-$H$6</f>
        <v>105.41</v>
      </c>
      <c r="M28" s="54"/>
      <c r="N28" s="29"/>
      <c r="O28" s="54"/>
      <c r="P28" s="54"/>
      <c r="Q28" s="2"/>
      <c r="R28" s="2"/>
      <c r="S28" s="2"/>
      <c r="T28" s="2"/>
    </row>
    <row r="29" spans="1:20" ht="12.75">
      <c r="A29" s="73"/>
      <c r="B29" s="80"/>
      <c r="C29" s="81"/>
      <c r="D29" s="82"/>
      <c r="E29" s="83"/>
      <c r="F29" s="84"/>
      <c r="G29" s="85"/>
      <c r="H29" s="86"/>
      <c r="I29" s="87"/>
      <c r="J29" s="88"/>
      <c r="K29" s="86"/>
      <c r="L29" s="87"/>
      <c r="M29" s="88"/>
      <c r="N29" s="86"/>
      <c r="O29" s="87"/>
      <c r="P29" s="68"/>
      <c r="Q29" s="2"/>
      <c r="R29" s="2"/>
      <c r="S29" s="2"/>
      <c r="T29" s="2"/>
    </row>
    <row r="30" spans="1:20" ht="16.5" customHeight="1">
      <c r="A30" s="169" t="s">
        <v>23</v>
      </c>
      <c r="B30" s="143" t="s">
        <v>24</v>
      </c>
      <c r="C30" s="144"/>
      <c r="D30" s="144"/>
      <c r="E30" s="145"/>
      <c r="F30" s="145"/>
      <c r="G30" s="145"/>
      <c r="H30" s="144"/>
      <c r="I30" s="144"/>
      <c r="J30" s="144"/>
      <c r="K30" s="144"/>
      <c r="L30" s="144"/>
      <c r="M30" s="144"/>
      <c r="N30" s="144"/>
      <c r="O30" s="144"/>
      <c r="P30" s="4"/>
      <c r="Q30" s="4"/>
      <c r="R30" s="4"/>
      <c r="S30" s="4"/>
      <c r="T30" s="4"/>
    </row>
    <row r="31" spans="1:20" ht="16.5" customHeight="1">
      <c r="A31" s="169"/>
      <c r="B31" s="146" t="s">
        <v>15</v>
      </c>
      <c r="C31" s="14" t="s">
        <v>16</v>
      </c>
      <c r="D31" s="6" t="s">
        <v>3</v>
      </c>
      <c r="E31" s="12">
        <v>128.05</v>
      </c>
      <c r="F31" s="54">
        <f aca="true" t="shared" si="1" ref="F31:F37">E31-$F$5</f>
        <v>59.045000000000016</v>
      </c>
      <c r="G31" s="53">
        <f aca="true" t="shared" si="2" ref="G31:G37">F31+$F$10</f>
        <v>60.193230000000014</v>
      </c>
      <c r="H31" s="28">
        <v>148.02</v>
      </c>
      <c r="I31" s="54">
        <f aca="true" t="shared" si="3" ref="I31:I37">H31-$F$5</f>
        <v>79.01500000000001</v>
      </c>
      <c r="J31" s="53">
        <f aca="true" t="shared" si="4" ref="J31:J37">I31+$F$10</f>
        <v>80.16323000000001</v>
      </c>
      <c r="K31" s="28">
        <v>168.46</v>
      </c>
      <c r="L31" s="54">
        <f aca="true" t="shared" si="5" ref="L31:L37">K31-$F$5</f>
        <v>99.45500000000001</v>
      </c>
      <c r="M31" s="53">
        <f aca="true" t="shared" si="6" ref="M31:M37">L31+$F$10</f>
        <v>100.60323000000001</v>
      </c>
      <c r="N31" s="29">
        <v>196.19</v>
      </c>
      <c r="O31" s="55">
        <f>N31-$F$5</f>
        <v>127.185</v>
      </c>
      <c r="P31" s="68">
        <f>O31+$F$10</f>
        <v>128.33323000000001</v>
      </c>
      <c r="Q31" s="2"/>
      <c r="R31" s="2"/>
      <c r="S31" s="2"/>
      <c r="T31" s="2"/>
    </row>
    <row r="32" spans="1:20" ht="12.75">
      <c r="A32" s="169"/>
      <c r="B32" s="147"/>
      <c r="C32" s="13" t="s">
        <v>17</v>
      </c>
      <c r="D32" s="6" t="s">
        <v>3</v>
      </c>
      <c r="E32" s="12">
        <v>124.52</v>
      </c>
      <c r="F32" s="54">
        <f t="shared" si="1"/>
        <v>55.515</v>
      </c>
      <c r="G32" s="53">
        <f t="shared" si="2"/>
        <v>56.66323</v>
      </c>
      <c r="H32" s="28">
        <v>148.02</v>
      </c>
      <c r="I32" s="54">
        <f t="shared" si="3"/>
        <v>79.01500000000001</v>
      </c>
      <c r="J32" s="53">
        <f t="shared" si="4"/>
        <v>80.16323000000001</v>
      </c>
      <c r="K32" s="28">
        <v>151.27</v>
      </c>
      <c r="L32" s="54">
        <f t="shared" si="5"/>
        <v>82.26500000000001</v>
      </c>
      <c r="M32" s="53">
        <f t="shared" si="6"/>
        <v>83.41323000000001</v>
      </c>
      <c r="N32" s="29">
        <v>186.85</v>
      </c>
      <c r="O32" s="55">
        <f aca="true" t="shared" si="7" ref="O32:O37">N32-$F$5</f>
        <v>117.845</v>
      </c>
      <c r="P32" s="68">
        <f aca="true" t="shared" si="8" ref="P32:P37">O32+$F$10</f>
        <v>118.99323</v>
      </c>
      <c r="Q32" s="2"/>
      <c r="R32" s="2"/>
      <c r="S32" s="2"/>
      <c r="T32" s="2"/>
    </row>
    <row r="33" spans="1:20" ht="12.75">
      <c r="A33" s="169"/>
      <c r="B33" s="147"/>
      <c r="C33" s="13" t="s">
        <v>18</v>
      </c>
      <c r="D33" s="6" t="s">
        <v>3</v>
      </c>
      <c r="E33" s="12">
        <v>132.84</v>
      </c>
      <c r="F33" s="54">
        <f t="shared" si="1"/>
        <v>63.83500000000001</v>
      </c>
      <c r="G33" s="53">
        <f t="shared" si="2"/>
        <v>64.98323</v>
      </c>
      <c r="H33" s="28">
        <v>173.98</v>
      </c>
      <c r="I33" s="54">
        <f t="shared" si="3"/>
        <v>104.975</v>
      </c>
      <c r="J33" s="53">
        <f t="shared" si="4"/>
        <v>106.12322999999999</v>
      </c>
      <c r="K33" s="28">
        <v>162.36</v>
      </c>
      <c r="L33" s="54">
        <f t="shared" si="5"/>
        <v>93.35500000000002</v>
      </c>
      <c r="M33" s="53">
        <f t="shared" si="6"/>
        <v>94.50323000000002</v>
      </c>
      <c r="N33" s="29">
        <v>200.81</v>
      </c>
      <c r="O33" s="55">
        <f t="shared" si="7"/>
        <v>131.805</v>
      </c>
      <c r="P33" s="68">
        <f t="shared" si="8"/>
        <v>132.95323000000002</v>
      </c>
      <c r="Q33" s="2"/>
      <c r="R33" s="2"/>
      <c r="S33" s="2"/>
      <c r="T33" s="2"/>
    </row>
    <row r="34" spans="1:20" ht="12.75">
      <c r="A34" s="169"/>
      <c r="B34" s="147"/>
      <c r="C34" s="13" t="s">
        <v>19</v>
      </c>
      <c r="D34" s="6" t="s">
        <v>3</v>
      </c>
      <c r="E34" s="12">
        <v>144.18</v>
      </c>
      <c r="F34" s="54">
        <f t="shared" si="1"/>
        <v>75.17500000000001</v>
      </c>
      <c r="G34" s="53">
        <f t="shared" si="2"/>
        <v>76.32323000000001</v>
      </c>
      <c r="H34" s="28">
        <v>191.61</v>
      </c>
      <c r="I34" s="54">
        <f t="shared" si="3"/>
        <v>122.60500000000002</v>
      </c>
      <c r="J34" s="53">
        <f t="shared" si="4"/>
        <v>123.75323000000002</v>
      </c>
      <c r="K34" s="28">
        <v>177.48</v>
      </c>
      <c r="L34" s="54">
        <f t="shared" si="5"/>
        <v>108.475</v>
      </c>
      <c r="M34" s="53">
        <f t="shared" si="6"/>
        <v>109.62322999999999</v>
      </c>
      <c r="N34" s="29">
        <v>219.85</v>
      </c>
      <c r="O34" s="55">
        <f t="shared" si="7"/>
        <v>150.845</v>
      </c>
      <c r="P34" s="68">
        <f t="shared" si="8"/>
        <v>151.99323</v>
      </c>
      <c r="Q34" s="2"/>
      <c r="R34" s="2"/>
      <c r="S34" s="2"/>
      <c r="T34" s="2"/>
    </row>
    <row r="35" spans="1:20" ht="12.75">
      <c r="A35" s="169"/>
      <c r="B35" s="147"/>
      <c r="C35" s="13" t="s">
        <v>20</v>
      </c>
      <c r="D35" s="6" t="s">
        <v>3</v>
      </c>
      <c r="E35" s="12">
        <v>160.57</v>
      </c>
      <c r="F35" s="54">
        <f t="shared" si="1"/>
        <v>91.565</v>
      </c>
      <c r="G35" s="53">
        <f t="shared" si="2"/>
        <v>92.71323</v>
      </c>
      <c r="H35" s="28">
        <v>217.09</v>
      </c>
      <c r="I35" s="54">
        <f t="shared" si="3"/>
        <v>148.085</v>
      </c>
      <c r="J35" s="53">
        <f t="shared" si="4"/>
        <v>149.23323000000002</v>
      </c>
      <c r="K35" s="28">
        <v>199.33</v>
      </c>
      <c r="L35" s="54">
        <f t="shared" si="5"/>
        <v>130.32500000000002</v>
      </c>
      <c r="M35" s="53">
        <f t="shared" si="6"/>
        <v>131.47323000000003</v>
      </c>
      <c r="N35" s="29">
        <v>247.34</v>
      </c>
      <c r="O35" s="55">
        <f t="shared" si="7"/>
        <v>178.335</v>
      </c>
      <c r="P35" s="68">
        <f t="shared" si="8"/>
        <v>179.48323000000002</v>
      </c>
      <c r="Q35" s="2"/>
      <c r="R35" s="2"/>
      <c r="S35" s="2"/>
      <c r="T35" s="2"/>
    </row>
    <row r="36" spans="1:20" ht="12.75">
      <c r="A36" s="169"/>
      <c r="B36" s="147"/>
      <c r="C36" s="13" t="s">
        <v>21</v>
      </c>
      <c r="D36" s="6" t="s">
        <v>3</v>
      </c>
      <c r="E36" s="12">
        <v>186.33</v>
      </c>
      <c r="F36" s="54">
        <f t="shared" si="1"/>
        <v>117.32500000000002</v>
      </c>
      <c r="G36" s="53">
        <f t="shared" si="2"/>
        <v>118.47323000000002</v>
      </c>
      <c r="H36" s="28">
        <v>257.12</v>
      </c>
      <c r="I36" s="54">
        <f t="shared" si="3"/>
        <v>188.115</v>
      </c>
      <c r="J36" s="53">
        <f t="shared" si="4"/>
        <v>189.26323000000002</v>
      </c>
      <c r="K36" s="28">
        <v>233.66</v>
      </c>
      <c r="L36" s="54">
        <f t="shared" si="5"/>
        <v>164.655</v>
      </c>
      <c r="M36" s="53">
        <f t="shared" si="6"/>
        <v>165.80323</v>
      </c>
      <c r="N36" s="29">
        <v>290.54</v>
      </c>
      <c r="O36" s="55">
        <f t="shared" si="7"/>
        <v>221.53500000000003</v>
      </c>
      <c r="P36" s="68">
        <f t="shared" si="8"/>
        <v>222.68323000000004</v>
      </c>
      <c r="Q36" s="2"/>
      <c r="R36" s="2"/>
      <c r="S36" s="2"/>
      <c r="T36" s="2"/>
    </row>
    <row r="37" spans="1:20" ht="12" customHeight="1">
      <c r="A37" s="169"/>
      <c r="B37" s="171"/>
      <c r="C37" s="13" t="s">
        <v>22</v>
      </c>
      <c r="D37" s="6" t="s">
        <v>3</v>
      </c>
      <c r="E37" s="12">
        <v>232.69</v>
      </c>
      <c r="F37" s="54">
        <f t="shared" si="1"/>
        <v>163.685</v>
      </c>
      <c r="G37" s="53">
        <f t="shared" si="2"/>
        <v>164.83323000000001</v>
      </c>
      <c r="H37" s="28">
        <v>329.19</v>
      </c>
      <c r="I37" s="54">
        <f t="shared" si="3"/>
        <v>260.185</v>
      </c>
      <c r="J37" s="53">
        <f t="shared" si="4"/>
        <v>261.33323</v>
      </c>
      <c r="K37" s="28">
        <v>295.45</v>
      </c>
      <c r="L37" s="54">
        <f t="shared" si="5"/>
        <v>226.445</v>
      </c>
      <c r="M37" s="53">
        <f t="shared" si="6"/>
        <v>227.59323</v>
      </c>
      <c r="N37" s="29">
        <v>368.3</v>
      </c>
      <c r="O37" s="55">
        <f t="shared" si="7"/>
        <v>299.295</v>
      </c>
      <c r="P37" s="68">
        <f t="shared" si="8"/>
        <v>300.44323</v>
      </c>
      <c r="Q37" s="2"/>
      <c r="R37" s="2"/>
      <c r="S37" s="2"/>
      <c r="T37" s="2"/>
    </row>
    <row r="38" spans="1:20" ht="12.75" customHeight="1">
      <c r="A38" s="169"/>
      <c r="B38" s="1" t="s">
        <v>7</v>
      </c>
      <c r="C38" s="1"/>
      <c r="D38" s="6"/>
      <c r="E38" s="12"/>
      <c r="F38" s="54"/>
      <c r="G38" s="54"/>
      <c r="H38" s="28"/>
      <c r="I38" s="54"/>
      <c r="J38" s="54"/>
      <c r="K38" s="28"/>
      <c r="L38" s="54"/>
      <c r="M38" s="55"/>
      <c r="N38" s="29"/>
      <c r="O38" s="47"/>
      <c r="Q38" s="2"/>
      <c r="R38" s="2"/>
      <c r="S38" s="2"/>
      <c r="T38" s="2"/>
    </row>
    <row r="39" spans="1:20" ht="13.5" customHeight="1">
      <c r="A39" s="169"/>
      <c r="B39" s="1" t="s">
        <v>8</v>
      </c>
      <c r="C39" s="1"/>
      <c r="D39" s="6" t="s">
        <v>9</v>
      </c>
      <c r="E39" s="12">
        <v>338.04</v>
      </c>
      <c r="F39" s="54"/>
      <c r="G39" s="54"/>
      <c r="H39" s="28">
        <v>525.45</v>
      </c>
      <c r="I39" s="54"/>
      <c r="J39" s="54"/>
      <c r="K39" s="28">
        <v>450.56</v>
      </c>
      <c r="L39" s="54"/>
      <c r="M39" s="54"/>
      <c r="N39" s="29">
        <v>567.03</v>
      </c>
      <c r="O39" s="54"/>
      <c r="Q39" s="2"/>
      <c r="R39" s="2"/>
      <c r="S39" s="2"/>
      <c r="T39" s="2"/>
    </row>
    <row r="40" spans="1:20" ht="13.5" customHeight="1">
      <c r="A40" s="169"/>
      <c r="B40" s="1" t="s">
        <v>10</v>
      </c>
      <c r="C40" s="1"/>
      <c r="D40" s="6" t="s">
        <v>3</v>
      </c>
      <c r="E40" s="12">
        <v>70.43</v>
      </c>
      <c r="F40" s="54">
        <f>E40-$H$5</f>
        <v>45.926</v>
      </c>
      <c r="G40" s="54">
        <f>F40+$H$10</f>
        <v>121.051</v>
      </c>
      <c r="H40" s="28">
        <v>76.97</v>
      </c>
      <c r="I40" s="54">
        <f>H40-$H$5</f>
        <v>52.465999999999994</v>
      </c>
      <c r="J40" s="54">
        <f>I40+$H$10</f>
        <v>127.591</v>
      </c>
      <c r="K40" s="28">
        <v>79.18</v>
      </c>
      <c r="L40" s="54">
        <f>K40-$H$5</f>
        <v>54.676</v>
      </c>
      <c r="M40" s="54">
        <f>L40+$H$10</f>
        <v>129.801</v>
      </c>
      <c r="N40" s="29">
        <v>96.13</v>
      </c>
      <c r="O40" s="54">
        <f>N40-$H$5</f>
        <v>71.62599999999999</v>
      </c>
      <c r="P40" s="54">
        <f>O40+$H$10</f>
        <v>146.75099999999998</v>
      </c>
      <c r="Q40" s="2"/>
      <c r="R40" s="2"/>
      <c r="S40" s="2"/>
      <c r="T40" s="2"/>
    </row>
    <row r="41" spans="1:21" ht="12.75" customHeight="1">
      <c r="A41" s="172"/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41"/>
      <c r="M41" s="41"/>
      <c r="N41" s="41"/>
      <c r="O41" s="39"/>
      <c r="Q41" s="2"/>
      <c r="R41" s="2"/>
      <c r="S41" s="2"/>
      <c r="T41" s="2"/>
      <c r="U41" s="2"/>
    </row>
    <row r="42" spans="1:21" ht="12.75">
      <c r="A42" s="172"/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41"/>
      <c r="M42" s="41"/>
      <c r="N42" s="41"/>
      <c r="O42" s="39"/>
      <c r="Q42" s="2"/>
      <c r="R42" s="2"/>
      <c r="S42" s="2"/>
      <c r="T42" s="2"/>
      <c r="U42" s="2"/>
    </row>
    <row r="43" spans="1:21" ht="12.75">
      <c r="A43" s="16"/>
      <c r="B43" s="15"/>
      <c r="C43" s="15"/>
      <c r="D43" s="11"/>
      <c r="E43" s="11"/>
      <c r="F43" s="39"/>
      <c r="G43" s="39"/>
      <c r="H43" s="39"/>
      <c r="I43" s="39"/>
      <c r="J43" s="39"/>
      <c r="K43" s="39"/>
      <c r="L43" s="39"/>
      <c r="M43" s="39"/>
      <c r="N43" s="39"/>
      <c r="O43" s="39"/>
      <c r="Q43" s="2"/>
      <c r="R43" s="2"/>
      <c r="S43" s="2"/>
      <c r="T43" s="2"/>
      <c r="U43" s="2"/>
    </row>
    <row r="44" spans="1:21" ht="12.75">
      <c r="A44" s="173" t="s">
        <v>34</v>
      </c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42"/>
      <c r="M44" s="42"/>
      <c r="N44" s="42"/>
      <c r="O44" s="39"/>
      <c r="Q44" s="2"/>
      <c r="R44" s="2"/>
      <c r="S44" s="2"/>
      <c r="T44" s="2"/>
      <c r="U44" s="2"/>
    </row>
    <row r="45" spans="1:21" ht="12.75">
      <c r="A45" s="173" t="s">
        <v>41</v>
      </c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42"/>
      <c r="M45" s="42"/>
      <c r="N45" s="42"/>
      <c r="O45" s="39"/>
      <c r="Q45" s="2"/>
      <c r="R45" s="2"/>
      <c r="S45" s="2"/>
      <c r="T45" s="2"/>
      <c r="U45" s="2"/>
    </row>
    <row r="46" spans="1:21" ht="12.7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42"/>
      <c r="M46" s="42"/>
      <c r="N46" s="42"/>
      <c r="O46" s="39"/>
      <c r="Q46" s="2"/>
      <c r="R46" s="2"/>
      <c r="S46" s="2"/>
      <c r="T46" s="2"/>
      <c r="U46" s="2"/>
    </row>
    <row r="47" spans="1:21" ht="12.75">
      <c r="A47" s="57"/>
      <c r="B47" s="150" t="s">
        <v>1</v>
      </c>
      <c r="C47" s="151"/>
      <c r="D47" s="151"/>
      <c r="E47" s="151"/>
      <c r="F47" s="48" t="s">
        <v>38</v>
      </c>
      <c r="G47" s="48"/>
      <c r="H47" s="174" t="s">
        <v>39</v>
      </c>
      <c r="I47" s="175"/>
      <c r="J47" s="39"/>
      <c r="K47" s="57"/>
      <c r="L47" s="42"/>
      <c r="M47" s="42"/>
      <c r="N47" s="42"/>
      <c r="O47" s="39"/>
      <c r="Q47" s="2"/>
      <c r="R47" s="2"/>
      <c r="S47" s="2"/>
      <c r="T47" s="2"/>
      <c r="U47" s="2"/>
    </row>
    <row r="48" spans="1:21" ht="12.75">
      <c r="A48" s="57"/>
      <c r="B48" s="152"/>
      <c r="C48" s="153"/>
      <c r="D48" s="153"/>
      <c r="E48" s="153"/>
      <c r="F48" s="49" t="s">
        <v>0</v>
      </c>
      <c r="G48" s="49"/>
      <c r="H48" s="49" t="s">
        <v>0</v>
      </c>
      <c r="I48" s="50" t="s">
        <v>40</v>
      </c>
      <c r="J48" s="62"/>
      <c r="K48" s="57"/>
      <c r="L48" s="42"/>
      <c r="M48" s="42"/>
      <c r="N48" s="42"/>
      <c r="O48" s="39"/>
      <c r="Q48" s="2"/>
      <c r="R48" s="2"/>
      <c r="S48" s="2"/>
      <c r="T48" s="2"/>
      <c r="U48" s="2"/>
    </row>
    <row r="49" spans="1:21" ht="12.75">
      <c r="A49" s="19"/>
      <c r="B49" s="154"/>
      <c r="C49" s="155"/>
      <c r="D49" s="155"/>
      <c r="E49" s="155"/>
      <c r="F49" s="52">
        <v>67.985</v>
      </c>
      <c r="G49" s="52"/>
      <c r="H49" s="52">
        <v>23.655</v>
      </c>
      <c r="I49" s="64">
        <v>241.71821</v>
      </c>
      <c r="J49" s="65"/>
      <c r="K49" s="43"/>
      <c r="L49" s="43"/>
      <c r="M49" s="43"/>
      <c r="N49" s="43"/>
      <c r="O49" s="43"/>
      <c r="Q49" s="2"/>
      <c r="R49" s="2"/>
      <c r="S49" s="2"/>
      <c r="T49" s="2"/>
      <c r="U49" s="2"/>
    </row>
    <row r="50" spans="1:21" ht="12.75">
      <c r="A50" s="19"/>
      <c r="B50" s="150" t="s">
        <v>43</v>
      </c>
      <c r="C50" s="151"/>
      <c r="D50" s="151"/>
      <c r="E50" s="151"/>
      <c r="G50" s="63"/>
      <c r="H50" s="63"/>
      <c r="I50" s="65"/>
      <c r="J50" s="65"/>
      <c r="K50" s="43"/>
      <c r="L50" s="43"/>
      <c r="M50" s="43"/>
      <c r="N50" s="43"/>
      <c r="O50" s="43"/>
      <c r="Q50" s="2"/>
      <c r="R50" s="2"/>
      <c r="S50" s="2"/>
      <c r="T50" s="2"/>
      <c r="U50" s="2"/>
    </row>
    <row r="51" spans="1:21" ht="12.75">
      <c r="A51" s="19"/>
      <c r="B51" s="152"/>
      <c r="C51" s="153"/>
      <c r="D51" s="153"/>
      <c r="E51" s="153"/>
      <c r="F51" s="67">
        <f>F10</f>
        <v>1.14823</v>
      </c>
      <c r="G51" s="63"/>
      <c r="H51" s="67">
        <f>H10</f>
        <v>75.125</v>
      </c>
      <c r="I51" s="65"/>
      <c r="J51" s="65"/>
      <c r="K51" s="43"/>
      <c r="L51" s="43"/>
      <c r="M51" s="43"/>
      <c r="N51" s="43"/>
      <c r="O51" s="43"/>
      <c r="Q51" s="2"/>
      <c r="R51" s="2"/>
      <c r="S51" s="2"/>
      <c r="T51" s="2"/>
      <c r="U51" s="2"/>
    </row>
    <row r="52" spans="1:21" ht="12.75">
      <c r="A52" s="19"/>
      <c r="B52" s="154"/>
      <c r="C52" s="155"/>
      <c r="D52" s="155"/>
      <c r="E52" s="155"/>
      <c r="F52" s="38"/>
      <c r="G52" s="63"/>
      <c r="H52" s="63"/>
      <c r="I52" s="65"/>
      <c r="J52" s="65"/>
      <c r="K52" s="43"/>
      <c r="L52" s="43"/>
      <c r="M52" s="43"/>
      <c r="N52" s="43"/>
      <c r="O52" s="43"/>
      <c r="Q52" s="2"/>
      <c r="R52" s="2"/>
      <c r="S52" s="2"/>
      <c r="T52" s="2"/>
      <c r="U52" s="2"/>
    </row>
    <row r="53" spans="1:21" ht="12.75">
      <c r="A53" s="19"/>
      <c r="B53" s="58"/>
      <c r="C53" s="59"/>
      <c r="D53" s="60"/>
      <c r="E53" s="61"/>
      <c r="F53" s="62"/>
      <c r="G53" s="62"/>
      <c r="H53" s="63"/>
      <c r="I53" s="63"/>
      <c r="J53" s="63"/>
      <c r="K53" s="43"/>
      <c r="L53" s="43"/>
      <c r="M53" s="43"/>
      <c r="N53" s="43"/>
      <c r="O53" s="43"/>
      <c r="Q53" s="2"/>
      <c r="R53" s="2"/>
      <c r="S53" s="2"/>
      <c r="T53" s="2"/>
      <c r="U53" s="2"/>
    </row>
    <row r="54" spans="1:21" ht="29.25" customHeight="1">
      <c r="A54" s="161" t="s">
        <v>25</v>
      </c>
      <c r="B54" s="176" t="s">
        <v>26</v>
      </c>
      <c r="C54" s="176" t="s">
        <v>27</v>
      </c>
      <c r="D54" s="178" t="s">
        <v>28</v>
      </c>
      <c r="E54" s="179"/>
      <c r="F54" s="179"/>
      <c r="G54" s="179"/>
      <c r="H54" s="179"/>
      <c r="I54" s="179"/>
      <c r="J54" s="179"/>
      <c r="K54" s="179"/>
      <c r="L54" s="180"/>
      <c r="M54" s="38"/>
      <c r="N54" s="38"/>
      <c r="O54" s="39"/>
      <c r="Q54" s="2"/>
      <c r="R54" s="2"/>
      <c r="S54" s="2"/>
      <c r="T54" s="2"/>
      <c r="U54" s="2"/>
    </row>
    <row r="55" spans="1:22" ht="38.25">
      <c r="A55" s="162"/>
      <c r="B55" s="177"/>
      <c r="C55" s="165"/>
      <c r="D55" s="98" t="s">
        <v>29</v>
      </c>
      <c r="E55" s="97" t="s">
        <v>37</v>
      </c>
      <c r="F55" s="92" t="s">
        <v>68</v>
      </c>
      <c r="G55" s="100"/>
      <c r="H55" s="101"/>
      <c r="I55" s="101"/>
      <c r="J55" s="101"/>
      <c r="K55" s="101"/>
      <c r="L55" s="101"/>
      <c r="M55" s="38"/>
      <c r="N55" s="38"/>
      <c r="O55" s="38"/>
      <c r="P55" s="11"/>
      <c r="Q55" s="2"/>
      <c r="R55" s="2"/>
      <c r="S55" s="2"/>
      <c r="T55" s="2"/>
      <c r="U55" s="2"/>
      <c r="V55" s="2"/>
    </row>
    <row r="56" spans="1:22" ht="12.75" customHeight="1">
      <c r="A56" s="22" t="s">
        <v>35</v>
      </c>
      <c r="B56" s="31" t="s">
        <v>36</v>
      </c>
      <c r="C56" s="32"/>
      <c r="D56" s="32"/>
      <c r="E56" s="32"/>
      <c r="F56" s="44"/>
      <c r="H56" s="44"/>
      <c r="I56" s="44"/>
      <c r="J56" s="44"/>
      <c r="K56" s="44"/>
      <c r="L56" s="45"/>
      <c r="M56" s="46"/>
      <c r="N56" s="46"/>
      <c r="O56" s="46"/>
      <c r="P56" s="20"/>
      <c r="Q56" s="2"/>
      <c r="R56" s="2"/>
      <c r="S56" s="2"/>
      <c r="T56" s="2"/>
      <c r="U56" s="2"/>
      <c r="V56" s="2"/>
    </row>
    <row r="57" spans="1:22" ht="13.5" customHeight="1">
      <c r="A57" s="23"/>
      <c r="B57" s="13" t="s">
        <v>15</v>
      </c>
      <c r="C57" s="6" t="s">
        <v>3</v>
      </c>
      <c r="D57" s="6">
        <v>111.66</v>
      </c>
      <c r="E57" s="54">
        <f>D57-F49</f>
        <v>43.675</v>
      </c>
      <c r="F57" s="66">
        <f>E57+$F$51</f>
        <v>44.823229999999995</v>
      </c>
      <c r="H57" s="36"/>
      <c r="I57" s="36"/>
      <c r="J57" s="47"/>
      <c r="K57" s="47"/>
      <c r="L57" s="30"/>
      <c r="M57" s="38"/>
      <c r="N57" s="38"/>
      <c r="O57" s="38"/>
      <c r="P57" s="11"/>
      <c r="Q57" s="2"/>
      <c r="R57" s="2"/>
      <c r="S57" s="2"/>
      <c r="T57" s="2"/>
      <c r="U57" s="2"/>
      <c r="V57" s="2"/>
    </row>
    <row r="58" spans="1:22" ht="12.75">
      <c r="A58" s="23"/>
      <c r="B58" s="13" t="s">
        <v>7</v>
      </c>
      <c r="C58" s="6"/>
      <c r="D58" s="6"/>
      <c r="E58" s="54"/>
      <c r="F58" s="66"/>
      <c r="H58" s="36"/>
      <c r="I58" s="36"/>
      <c r="J58" s="47"/>
      <c r="K58" s="47"/>
      <c r="L58" s="30"/>
      <c r="M58" s="38"/>
      <c r="N58" s="38"/>
      <c r="O58" s="38"/>
      <c r="P58" s="11"/>
      <c r="Q58" s="2"/>
      <c r="R58" s="2"/>
      <c r="S58" s="2"/>
      <c r="T58" s="2"/>
      <c r="U58" s="2"/>
      <c r="V58" s="2"/>
    </row>
    <row r="59" spans="1:22" ht="12.75">
      <c r="A59" s="23"/>
      <c r="B59" s="13" t="s">
        <v>8</v>
      </c>
      <c r="C59" s="6" t="s">
        <v>9</v>
      </c>
      <c r="D59" s="6">
        <v>248.39</v>
      </c>
      <c r="E59" s="54"/>
      <c r="F59" s="66"/>
      <c r="H59" s="36"/>
      <c r="I59" s="36"/>
      <c r="J59" s="47"/>
      <c r="K59" s="47"/>
      <c r="L59" s="30"/>
      <c r="M59" s="38"/>
      <c r="N59" s="38"/>
      <c r="O59" s="38"/>
      <c r="P59" s="11"/>
      <c r="Q59" s="2"/>
      <c r="R59" s="2"/>
      <c r="S59" s="2"/>
      <c r="T59" s="2"/>
      <c r="U59" s="2"/>
      <c r="V59" s="2"/>
    </row>
    <row r="60" spans="1:22" ht="12.75">
      <c r="A60" s="23"/>
      <c r="B60" s="13" t="s">
        <v>10</v>
      </c>
      <c r="C60" s="6" t="s">
        <v>3</v>
      </c>
      <c r="D60" s="6">
        <v>61.46</v>
      </c>
      <c r="E60" s="54">
        <f>D60-$H$49</f>
        <v>37.805</v>
      </c>
      <c r="F60" s="66">
        <f>E60+$H$51</f>
        <v>112.93</v>
      </c>
      <c r="H60" s="36"/>
      <c r="I60" s="36"/>
      <c r="J60" s="47"/>
      <c r="K60" s="47"/>
      <c r="L60" s="30"/>
      <c r="M60" s="38"/>
      <c r="N60" s="38"/>
      <c r="O60" s="38"/>
      <c r="P60" s="11"/>
      <c r="Q60" s="2"/>
      <c r="R60" s="2"/>
      <c r="S60" s="2"/>
      <c r="T60" s="2"/>
      <c r="U60" s="2"/>
      <c r="V60" s="2"/>
    </row>
    <row r="61" spans="1:22" ht="25.5">
      <c r="A61" s="23"/>
      <c r="B61" s="13" t="s">
        <v>11</v>
      </c>
      <c r="C61" s="6"/>
      <c r="D61" s="6"/>
      <c r="E61" s="6"/>
      <c r="F61" s="36"/>
      <c r="G61" s="36"/>
      <c r="H61" s="36"/>
      <c r="I61" s="36"/>
      <c r="J61" s="47"/>
      <c r="K61" s="47"/>
      <c r="L61" s="30"/>
      <c r="M61" s="38"/>
      <c r="N61" s="38"/>
      <c r="O61" s="38"/>
      <c r="P61" s="11"/>
      <c r="Q61" s="2"/>
      <c r="R61" s="2"/>
      <c r="S61" s="2"/>
      <c r="T61" s="2"/>
      <c r="U61" s="2"/>
      <c r="V61" s="2"/>
    </row>
    <row r="62" spans="1:22" ht="12.75">
      <c r="A62" s="23"/>
      <c r="B62" s="13" t="s">
        <v>12</v>
      </c>
      <c r="C62" s="6" t="s">
        <v>3</v>
      </c>
      <c r="D62" s="6"/>
      <c r="E62" s="6"/>
      <c r="F62" s="36"/>
      <c r="G62" s="36"/>
      <c r="H62" s="36"/>
      <c r="I62" s="36"/>
      <c r="J62" s="47"/>
      <c r="K62" s="47"/>
      <c r="L62" s="30"/>
      <c r="M62" s="38"/>
      <c r="N62" s="38"/>
      <c r="O62" s="38"/>
      <c r="P62" s="11"/>
      <c r="Q62" s="2"/>
      <c r="R62" s="2"/>
      <c r="S62" s="2"/>
      <c r="T62" s="2"/>
      <c r="U62" s="2"/>
      <c r="V62" s="2"/>
    </row>
    <row r="63" spans="1:22" ht="12.75">
      <c r="A63" s="23"/>
      <c r="B63" s="13" t="s">
        <v>13</v>
      </c>
      <c r="C63" s="6" t="s">
        <v>3</v>
      </c>
      <c r="D63" s="6"/>
      <c r="E63" s="6"/>
      <c r="F63" s="36"/>
      <c r="G63" s="36"/>
      <c r="H63" s="36"/>
      <c r="I63" s="36"/>
      <c r="J63" s="47"/>
      <c r="K63" s="47"/>
      <c r="L63" s="30"/>
      <c r="M63" s="38"/>
      <c r="N63" s="38"/>
      <c r="O63" s="38"/>
      <c r="P63" s="11"/>
      <c r="Q63" s="2"/>
      <c r="R63" s="2"/>
      <c r="S63" s="2"/>
      <c r="T63" s="2"/>
      <c r="U63" s="2"/>
      <c r="V63" s="2"/>
    </row>
    <row r="64" spans="1:22" ht="12.75">
      <c r="A64" s="21"/>
      <c r="B64" s="17" t="s">
        <v>14</v>
      </c>
      <c r="C64" s="18" t="s">
        <v>3</v>
      </c>
      <c r="D64" s="18"/>
      <c r="E64" s="18"/>
      <c r="F64" s="33"/>
      <c r="G64" s="33"/>
      <c r="H64" s="33"/>
      <c r="I64" s="33"/>
      <c r="J64" s="34"/>
      <c r="K64" s="34"/>
      <c r="L64" s="35"/>
      <c r="M64" s="38"/>
      <c r="N64" s="38"/>
      <c r="O64" s="38"/>
      <c r="P64" s="11"/>
      <c r="Q64" s="2"/>
      <c r="R64" s="2"/>
      <c r="S64" s="2"/>
      <c r="T64" s="2"/>
      <c r="U64" s="2"/>
      <c r="V64" s="2"/>
    </row>
    <row r="66" spans="2:6" ht="12.75">
      <c r="B66" s="25" t="s">
        <v>42</v>
      </c>
      <c r="C66" s="6" t="s">
        <v>3</v>
      </c>
      <c r="D66" s="25">
        <v>77.282</v>
      </c>
      <c r="E66" s="71">
        <f>D66-$F$49</f>
        <v>9.296999999999997</v>
      </c>
      <c r="F66" s="72">
        <f>E66+F51</f>
        <v>10.445229999999997</v>
      </c>
    </row>
  </sheetData>
  <mergeCells count="29">
    <mergeCell ref="B47:E49"/>
    <mergeCell ref="H47:I47"/>
    <mergeCell ref="B50:E52"/>
    <mergeCell ref="A54:A55"/>
    <mergeCell ref="B54:B55"/>
    <mergeCell ref="C54:C55"/>
    <mergeCell ref="D54:L54"/>
    <mergeCell ref="A41:K41"/>
    <mergeCell ref="A42:K42"/>
    <mergeCell ref="A44:K44"/>
    <mergeCell ref="A45:K45"/>
    <mergeCell ref="B19:B25"/>
    <mergeCell ref="A30:A40"/>
    <mergeCell ref="B30:O30"/>
    <mergeCell ref="B31:B37"/>
    <mergeCell ref="A14:A17"/>
    <mergeCell ref="B14:K14"/>
    <mergeCell ref="B15:B17"/>
    <mergeCell ref="B18:O18"/>
    <mergeCell ref="B6:E8"/>
    <mergeCell ref="B9:E11"/>
    <mergeCell ref="A12:A13"/>
    <mergeCell ref="B12:C13"/>
    <mergeCell ref="D12:D13"/>
    <mergeCell ref="E12:P12"/>
    <mergeCell ref="A1:O1"/>
    <mergeCell ref="B3:E5"/>
    <mergeCell ref="F3:G3"/>
    <mergeCell ref="H3:I3"/>
  </mergeCells>
  <printOptions/>
  <pageMargins left="0.45" right="0.35" top="0.6" bottom="0.65" header="0.5" footer="0.5"/>
  <pageSetup fitToHeight="1" fitToWidth="1" horizontalDpi="600" verticalDpi="600" orientation="landscape" paperSize="9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"/>
  <sheetViews>
    <sheetView workbookViewId="0" topLeftCell="A25">
      <selection activeCell="A25" sqref="A1:IV16384"/>
    </sheetView>
  </sheetViews>
  <sheetFormatPr defaultColWidth="9.00390625" defaultRowHeight="12.75"/>
  <cols>
    <col min="1" max="1" width="6.625" style="24" customWidth="1"/>
    <col min="2" max="2" width="31.875" style="25" customWidth="1"/>
    <col min="3" max="3" width="36.25390625" style="26" customWidth="1"/>
    <col min="4" max="4" width="13.125" style="25" customWidth="1"/>
    <col min="5" max="5" width="12.375" style="25" customWidth="1"/>
    <col min="6" max="7" width="14.625" style="37" customWidth="1"/>
    <col min="8" max="8" width="16.375" style="37" customWidth="1"/>
    <col min="9" max="10" width="16.625" style="37" customWidth="1"/>
    <col min="11" max="11" width="9.125" style="37" customWidth="1"/>
    <col min="12" max="13" width="14.375" style="37" customWidth="1"/>
    <col min="14" max="14" width="9.125" style="37" customWidth="1"/>
    <col min="15" max="15" width="13.75390625" style="37" customWidth="1"/>
    <col min="16" max="16" width="14.75390625" style="2" customWidth="1"/>
  </cols>
  <sheetData>
    <row r="1" spans="1:15" ht="18.75" customHeight="1">
      <c r="A1" s="149" t="s">
        <v>48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3" spans="2:10" ht="12.75">
      <c r="B3" s="150" t="s">
        <v>1</v>
      </c>
      <c r="C3" s="151"/>
      <c r="D3" s="151"/>
      <c r="E3" s="151"/>
      <c r="F3" s="48" t="s">
        <v>38</v>
      </c>
      <c r="G3" s="94"/>
      <c r="H3" s="158" t="s">
        <v>39</v>
      </c>
      <c r="I3" s="158"/>
      <c r="J3" s="39"/>
    </row>
    <row r="4" spans="1:15" ht="12.75">
      <c r="A4" s="7"/>
      <c r="B4" s="152"/>
      <c r="C4" s="153"/>
      <c r="D4" s="153"/>
      <c r="E4" s="153"/>
      <c r="F4" s="49" t="s">
        <v>0</v>
      </c>
      <c r="G4" s="49"/>
      <c r="H4" s="95" t="s">
        <v>0</v>
      </c>
      <c r="I4" s="96" t="s">
        <v>40</v>
      </c>
      <c r="J4" s="62"/>
      <c r="K4" s="8"/>
      <c r="L4" s="8"/>
      <c r="M4" s="8"/>
      <c r="N4" s="8"/>
      <c r="O4" s="8"/>
    </row>
    <row r="5" spans="1:15" ht="20.25" customHeight="1">
      <c r="A5" s="7"/>
      <c r="B5" s="154"/>
      <c r="C5" s="155"/>
      <c r="D5" s="155"/>
      <c r="E5" s="155"/>
      <c r="F5" s="51">
        <v>69.005</v>
      </c>
      <c r="G5" s="51"/>
      <c r="H5" s="89">
        <v>24.504</v>
      </c>
      <c r="I5" s="90">
        <v>241.551</v>
      </c>
      <c r="J5" s="63"/>
      <c r="K5" s="8"/>
      <c r="L5" s="8"/>
      <c r="M5" s="8"/>
      <c r="N5" s="8"/>
      <c r="O5" s="8"/>
    </row>
    <row r="6" spans="1:15" ht="14.25" customHeight="1">
      <c r="A6" s="7"/>
      <c r="B6" s="159" t="s">
        <v>45</v>
      </c>
      <c r="C6" s="159"/>
      <c r="D6" s="159"/>
      <c r="E6" s="159"/>
      <c r="F6" s="62"/>
      <c r="G6" s="62"/>
      <c r="J6" s="63"/>
      <c r="K6" s="8"/>
      <c r="L6" s="8"/>
      <c r="M6" s="8"/>
      <c r="N6" s="8"/>
      <c r="O6" s="8"/>
    </row>
    <row r="7" spans="1:15" ht="14.25" customHeight="1">
      <c r="A7" s="7"/>
      <c r="B7" s="159"/>
      <c r="C7" s="159"/>
      <c r="D7" s="159"/>
      <c r="E7" s="159"/>
      <c r="F7" s="62">
        <v>141.336</v>
      </c>
      <c r="G7" s="62"/>
      <c r="H7" s="63"/>
      <c r="I7" s="63"/>
      <c r="J7" s="63"/>
      <c r="K7" s="8"/>
      <c r="L7" s="8"/>
      <c r="M7" s="8"/>
      <c r="N7" s="8"/>
      <c r="O7" s="8"/>
    </row>
    <row r="8" spans="1:15" ht="12.75" customHeight="1">
      <c r="A8" s="7"/>
      <c r="B8" s="159"/>
      <c r="C8" s="159"/>
      <c r="D8" s="159"/>
      <c r="E8" s="159"/>
      <c r="F8" s="62"/>
      <c r="G8" s="62"/>
      <c r="H8" s="63"/>
      <c r="I8" s="63"/>
      <c r="J8" s="63"/>
      <c r="K8" s="8"/>
      <c r="L8" s="8"/>
      <c r="M8" s="8"/>
      <c r="N8" s="8"/>
      <c r="O8" s="8"/>
    </row>
    <row r="9" spans="1:15" ht="12.75">
      <c r="A9" s="7"/>
      <c r="B9" s="159" t="s">
        <v>55</v>
      </c>
      <c r="C9" s="159"/>
      <c r="D9" s="159"/>
      <c r="E9" s="159"/>
      <c r="G9" s="8"/>
      <c r="H9" s="8"/>
      <c r="I9" s="8"/>
      <c r="J9" s="8"/>
      <c r="K9" s="8"/>
      <c r="L9" s="8"/>
      <c r="M9" s="8"/>
      <c r="N9" s="8"/>
      <c r="O9" s="8"/>
    </row>
    <row r="10" spans="1:15" s="2" customFormat="1" ht="12.75">
      <c r="A10" s="9"/>
      <c r="B10" s="159"/>
      <c r="C10" s="159"/>
      <c r="D10" s="159"/>
      <c r="E10" s="159"/>
      <c r="F10" s="67">
        <v>82.539</v>
      </c>
      <c r="G10" s="38"/>
      <c r="H10" s="67">
        <v>59.654</v>
      </c>
      <c r="I10" s="38"/>
      <c r="J10" s="38"/>
      <c r="K10" s="39"/>
      <c r="L10" s="39"/>
      <c r="M10" s="39"/>
      <c r="N10" s="39"/>
      <c r="O10" s="39"/>
    </row>
    <row r="11" spans="1:15" s="2" customFormat="1" ht="12.75">
      <c r="A11" s="10"/>
      <c r="B11" s="159"/>
      <c r="C11" s="159"/>
      <c r="D11" s="159"/>
      <c r="E11" s="159"/>
      <c r="F11" s="38"/>
      <c r="G11" s="38"/>
      <c r="H11" s="38"/>
      <c r="I11" s="38"/>
      <c r="J11" s="38"/>
      <c r="K11" s="39"/>
      <c r="L11" s="39"/>
      <c r="M11" s="39"/>
      <c r="N11" s="39"/>
      <c r="O11" s="39"/>
    </row>
    <row r="12" spans="1:16" ht="33" customHeight="1">
      <c r="A12" s="161" t="s">
        <v>25</v>
      </c>
      <c r="B12" s="163" t="s">
        <v>26</v>
      </c>
      <c r="C12" s="164"/>
      <c r="D12" s="176" t="s">
        <v>27</v>
      </c>
      <c r="E12" s="183" t="s">
        <v>28</v>
      </c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</row>
    <row r="13" spans="1:16" ht="38.25">
      <c r="A13" s="162"/>
      <c r="B13" s="165"/>
      <c r="C13" s="166"/>
      <c r="D13" s="177"/>
      <c r="E13" s="18" t="s">
        <v>29</v>
      </c>
      <c r="F13" s="56" t="s">
        <v>37</v>
      </c>
      <c r="G13" s="56" t="s">
        <v>56</v>
      </c>
      <c r="H13" s="33" t="s">
        <v>30</v>
      </c>
      <c r="I13" s="33" t="s">
        <v>37</v>
      </c>
      <c r="J13" s="56" t="s">
        <v>56</v>
      </c>
      <c r="K13" s="33" t="s">
        <v>31</v>
      </c>
      <c r="L13" s="56" t="s">
        <v>37</v>
      </c>
      <c r="M13" s="56" t="s">
        <v>56</v>
      </c>
      <c r="N13" s="35" t="s">
        <v>32</v>
      </c>
      <c r="O13" s="34" t="s">
        <v>37</v>
      </c>
      <c r="P13" s="56" t="s">
        <v>56</v>
      </c>
    </row>
    <row r="14" spans="1:20" ht="16.5" customHeight="1">
      <c r="A14" s="168" t="s">
        <v>33</v>
      </c>
      <c r="B14" s="170" t="s">
        <v>2</v>
      </c>
      <c r="C14" s="170"/>
      <c r="D14" s="170"/>
      <c r="E14" s="170"/>
      <c r="F14" s="170"/>
      <c r="G14" s="170"/>
      <c r="H14" s="170"/>
      <c r="I14" s="170"/>
      <c r="J14" s="170"/>
      <c r="K14" s="170"/>
      <c r="L14" s="40"/>
      <c r="M14" s="40"/>
      <c r="N14" s="40"/>
      <c r="O14" s="40"/>
      <c r="P14" s="3"/>
      <c r="Q14" s="3"/>
      <c r="R14" s="3"/>
      <c r="S14" s="2"/>
      <c r="T14" s="2"/>
    </row>
    <row r="15" spans="1:20" ht="27" customHeight="1">
      <c r="A15" s="169"/>
      <c r="B15" s="148"/>
      <c r="C15" s="27" t="s">
        <v>4</v>
      </c>
      <c r="D15" s="5" t="s">
        <v>3</v>
      </c>
      <c r="E15" s="28">
        <v>128.92</v>
      </c>
      <c r="F15" s="54">
        <f>E15-$F$5</f>
        <v>59.91499999999999</v>
      </c>
      <c r="G15" s="53">
        <f>F15+$F$10</f>
        <v>142.454</v>
      </c>
      <c r="H15" s="36"/>
      <c r="I15" s="36"/>
      <c r="J15" s="36"/>
      <c r="K15" s="28"/>
      <c r="L15" s="55"/>
      <c r="M15" s="53"/>
      <c r="N15" s="29"/>
      <c r="O15" s="29"/>
      <c r="P15" s="3"/>
      <c r="Q15" s="3"/>
      <c r="R15" s="3"/>
      <c r="S15" s="2"/>
      <c r="T15" s="2"/>
    </row>
    <row r="16" spans="1:20" ht="27.75" customHeight="1">
      <c r="A16" s="169"/>
      <c r="B16" s="148"/>
      <c r="C16" s="27" t="s">
        <v>5</v>
      </c>
      <c r="D16" s="5" t="s">
        <v>3</v>
      </c>
      <c r="E16" s="76">
        <v>124.63</v>
      </c>
      <c r="F16" s="77">
        <f>E16-$F$5</f>
        <v>55.625</v>
      </c>
      <c r="G16" s="78">
        <f>F16+$F$10</f>
        <v>138.164</v>
      </c>
      <c r="H16" s="36"/>
      <c r="I16" s="36"/>
      <c r="J16" s="36"/>
      <c r="K16" s="28"/>
      <c r="L16" s="55"/>
      <c r="M16" s="53"/>
      <c r="N16" s="29"/>
      <c r="O16" s="29"/>
      <c r="P16" s="3"/>
      <c r="Q16" s="3"/>
      <c r="R16" s="3"/>
      <c r="S16" s="2"/>
      <c r="T16" s="2"/>
    </row>
    <row r="17" spans="1:20" ht="16.5" customHeight="1">
      <c r="A17" s="169"/>
      <c r="B17" s="148"/>
      <c r="C17" s="27" t="s">
        <v>6</v>
      </c>
      <c r="D17" s="74" t="s">
        <v>3</v>
      </c>
      <c r="E17" s="11"/>
      <c r="F17" s="39"/>
      <c r="G17" s="39"/>
      <c r="H17" s="75">
        <v>126.3</v>
      </c>
      <c r="I17" s="54">
        <f>H17-$F$5</f>
        <v>57.295</v>
      </c>
      <c r="J17" s="53">
        <f>I17+$F$10</f>
        <v>139.834</v>
      </c>
      <c r="K17" s="28"/>
      <c r="L17" s="55"/>
      <c r="M17" s="53"/>
      <c r="N17" s="29"/>
      <c r="O17" s="29"/>
      <c r="P17" s="3"/>
      <c r="Q17" s="3"/>
      <c r="R17" s="3"/>
      <c r="S17" s="2"/>
      <c r="T17" s="2"/>
    </row>
    <row r="18" spans="1:20" ht="16.5" customHeight="1">
      <c r="A18" s="73"/>
      <c r="B18" s="143" t="s">
        <v>44</v>
      </c>
      <c r="C18" s="144"/>
      <c r="D18" s="144"/>
      <c r="E18" s="145"/>
      <c r="F18" s="145"/>
      <c r="G18" s="145"/>
      <c r="H18" s="144"/>
      <c r="I18" s="144"/>
      <c r="J18" s="144"/>
      <c r="K18" s="144"/>
      <c r="L18" s="144"/>
      <c r="M18" s="144"/>
      <c r="N18" s="144"/>
      <c r="O18" s="144"/>
      <c r="P18" s="4"/>
      <c r="Q18" s="4"/>
      <c r="R18" s="4"/>
      <c r="S18" s="4"/>
      <c r="T18" s="4"/>
    </row>
    <row r="19" spans="1:20" ht="16.5" customHeight="1">
      <c r="A19" s="73"/>
      <c r="B19" s="146" t="s">
        <v>15</v>
      </c>
      <c r="C19" s="14" t="s">
        <v>16</v>
      </c>
      <c r="D19" s="6" t="s">
        <v>3</v>
      </c>
      <c r="E19" s="12"/>
      <c r="F19" s="54"/>
      <c r="G19" s="53"/>
      <c r="H19" s="28"/>
      <c r="I19" s="54"/>
      <c r="J19" s="53"/>
      <c r="K19" s="79">
        <v>169.5</v>
      </c>
      <c r="L19" s="54">
        <f>K19-$F$7</f>
        <v>28.163999999999987</v>
      </c>
      <c r="M19" s="53"/>
      <c r="N19" s="29"/>
      <c r="O19" s="55"/>
      <c r="P19" s="68"/>
      <c r="Q19" s="2"/>
      <c r="R19" s="2"/>
      <c r="S19" s="2"/>
      <c r="T19" s="2"/>
    </row>
    <row r="20" spans="1:20" ht="12.75">
      <c r="A20" s="73"/>
      <c r="B20" s="147"/>
      <c r="C20" s="13" t="s">
        <v>17</v>
      </c>
      <c r="D20" s="6" t="s">
        <v>3</v>
      </c>
      <c r="E20" s="12"/>
      <c r="F20" s="54"/>
      <c r="G20" s="53"/>
      <c r="H20" s="28"/>
      <c r="I20" s="54"/>
      <c r="J20" s="53"/>
      <c r="K20" s="28">
        <v>157.13</v>
      </c>
      <c r="L20" s="54">
        <f aca="true" t="shared" si="0" ref="L20:L25">K20-$F$7</f>
        <v>15.793999999999983</v>
      </c>
      <c r="M20" s="53"/>
      <c r="N20" s="29"/>
      <c r="O20" s="55"/>
      <c r="P20" s="68"/>
      <c r="Q20" s="2"/>
      <c r="R20" s="2"/>
      <c r="S20" s="2"/>
      <c r="T20" s="2"/>
    </row>
    <row r="21" spans="1:20" ht="12.75">
      <c r="A21" s="73"/>
      <c r="B21" s="147"/>
      <c r="C21" s="13" t="s">
        <v>18</v>
      </c>
      <c r="D21" s="6" t="s">
        <v>3</v>
      </c>
      <c r="E21" s="12"/>
      <c r="F21" s="54"/>
      <c r="G21" s="53"/>
      <c r="H21" s="28"/>
      <c r="I21" s="54"/>
      <c r="J21" s="53"/>
      <c r="K21" s="28">
        <v>165.09</v>
      </c>
      <c r="L21" s="54">
        <f t="shared" si="0"/>
        <v>23.75399999999999</v>
      </c>
      <c r="M21" s="53"/>
      <c r="N21" s="29"/>
      <c r="O21" s="55"/>
      <c r="P21" s="68"/>
      <c r="Q21" s="2"/>
      <c r="R21" s="2"/>
      <c r="S21" s="2"/>
      <c r="T21" s="2"/>
    </row>
    <row r="22" spans="1:20" ht="12.75">
      <c r="A22" s="73"/>
      <c r="B22" s="147"/>
      <c r="C22" s="13" t="s">
        <v>19</v>
      </c>
      <c r="D22" s="6" t="s">
        <v>3</v>
      </c>
      <c r="E22" s="12"/>
      <c r="F22" s="54"/>
      <c r="G22" s="53"/>
      <c r="H22" s="28"/>
      <c r="I22" s="54"/>
      <c r="J22" s="53"/>
      <c r="K22" s="28">
        <v>175.94</v>
      </c>
      <c r="L22" s="54">
        <f t="shared" si="0"/>
        <v>34.603999999999985</v>
      </c>
      <c r="M22" s="53"/>
      <c r="N22" s="29"/>
      <c r="O22" s="55"/>
      <c r="P22" s="68"/>
      <c r="Q22" s="2"/>
      <c r="R22" s="2"/>
      <c r="S22" s="2"/>
      <c r="T22" s="2"/>
    </row>
    <row r="23" spans="1:20" ht="12.75">
      <c r="A23" s="73"/>
      <c r="B23" s="147"/>
      <c r="C23" s="13" t="s">
        <v>20</v>
      </c>
      <c r="D23" s="6" t="s">
        <v>3</v>
      </c>
      <c r="E23" s="12"/>
      <c r="F23" s="54"/>
      <c r="G23" s="53"/>
      <c r="H23" s="28"/>
      <c r="I23" s="54"/>
      <c r="J23" s="53"/>
      <c r="K23" s="28">
        <v>191.61</v>
      </c>
      <c r="L23" s="54">
        <f t="shared" si="0"/>
        <v>50.274</v>
      </c>
      <c r="M23" s="53"/>
      <c r="N23" s="29"/>
      <c r="O23" s="55"/>
      <c r="P23" s="68"/>
      <c r="Q23" s="2"/>
      <c r="R23" s="2"/>
      <c r="S23" s="2"/>
      <c r="T23" s="2"/>
    </row>
    <row r="24" spans="1:20" ht="12.75">
      <c r="A24" s="73"/>
      <c r="B24" s="147"/>
      <c r="C24" s="13" t="s">
        <v>21</v>
      </c>
      <c r="D24" s="6" t="s">
        <v>3</v>
      </c>
      <c r="E24" s="12"/>
      <c r="F24" s="54"/>
      <c r="G24" s="53"/>
      <c r="H24" s="28"/>
      <c r="I24" s="54"/>
      <c r="J24" s="53"/>
      <c r="K24" s="28">
        <v>216.24</v>
      </c>
      <c r="L24" s="54">
        <f t="shared" si="0"/>
        <v>74.904</v>
      </c>
      <c r="M24" s="53"/>
      <c r="N24" s="29"/>
      <c r="O24" s="55"/>
      <c r="P24" s="68"/>
      <c r="Q24" s="2"/>
      <c r="R24" s="2"/>
      <c r="S24" s="2"/>
      <c r="T24" s="2"/>
    </row>
    <row r="25" spans="1:20" ht="12.75">
      <c r="A25" s="73"/>
      <c r="B25" s="171"/>
      <c r="C25" s="13" t="s">
        <v>22</v>
      </c>
      <c r="D25" s="6" t="s">
        <v>3</v>
      </c>
      <c r="E25" s="12"/>
      <c r="F25" s="54"/>
      <c r="G25" s="53"/>
      <c r="H25" s="28"/>
      <c r="I25" s="54"/>
      <c r="J25" s="53"/>
      <c r="K25" s="28">
        <v>260.57</v>
      </c>
      <c r="L25" s="54">
        <f t="shared" si="0"/>
        <v>119.23399999999998</v>
      </c>
      <c r="M25" s="53"/>
      <c r="N25" s="29"/>
      <c r="O25" s="55"/>
      <c r="P25" s="68"/>
      <c r="Q25" s="2"/>
      <c r="R25" s="2"/>
      <c r="S25" s="2"/>
      <c r="T25" s="2"/>
    </row>
    <row r="26" spans="1:20" ht="12.75" customHeight="1">
      <c r="A26" s="73"/>
      <c r="B26" s="1" t="s">
        <v>7</v>
      </c>
      <c r="C26" s="1"/>
      <c r="D26" s="6"/>
      <c r="E26" s="12"/>
      <c r="F26" s="54"/>
      <c r="G26" s="54"/>
      <c r="H26" s="28"/>
      <c r="I26" s="54"/>
      <c r="J26" s="54"/>
      <c r="K26" s="28"/>
      <c r="L26" s="54"/>
      <c r="M26" s="55"/>
      <c r="N26" s="29"/>
      <c r="O26" s="47"/>
      <c r="Q26" s="2"/>
      <c r="R26" s="2"/>
      <c r="S26" s="2"/>
      <c r="T26" s="2"/>
    </row>
    <row r="27" spans="1:20" ht="13.5" customHeight="1">
      <c r="A27" s="73"/>
      <c r="B27" s="1" t="s">
        <v>8</v>
      </c>
      <c r="C27" s="1"/>
      <c r="D27" s="6" t="s">
        <v>9</v>
      </c>
      <c r="E27" s="12"/>
      <c r="F27" s="54"/>
      <c r="G27" s="54"/>
      <c r="H27" s="28"/>
      <c r="I27" s="54"/>
      <c r="J27" s="54"/>
      <c r="K27" s="28">
        <v>323.26</v>
      </c>
      <c r="L27" s="54"/>
      <c r="M27" s="54"/>
      <c r="N27" s="29"/>
      <c r="O27" s="54"/>
      <c r="Q27" s="2"/>
      <c r="R27" s="2"/>
      <c r="S27" s="2"/>
      <c r="T27" s="2"/>
    </row>
    <row r="28" spans="1:20" ht="13.5" customHeight="1">
      <c r="A28" s="73"/>
      <c r="B28" s="1" t="s">
        <v>10</v>
      </c>
      <c r="C28" s="1"/>
      <c r="D28" s="6" t="s">
        <v>3</v>
      </c>
      <c r="E28" s="12"/>
      <c r="F28" s="54"/>
      <c r="G28" s="54"/>
      <c r="H28" s="28"/>
      <c r="I28" s="54"/>
      <c r="J28" s="54"/>
      <c r="K28" s="28">
        <v>105.41</v>
      </c>
      <c r="L28" s="54">
        <f>K28-$H$6</f>
        <v>105.41</v>
      </c>
      <c r="M28" s="54"/>
      <c r="N28" s="29"/>
      <c r="O28" s="54"/>
      <c r="P28" s="54"/>
      <c r="Q28" s="2"/>
      <c r="R28" s="2"/>
      <c r="S28" s="2"/>
      <c r="T28" s="2"/>
    </row>
    <row r="29" spans="1:20" ht="12.75">
      <c r="A29" s="73"/>
      <c r="B29" s="80"/>
      <c r="C29" s="81"/>
      <c r="D29" s="82"/>
      <c r="E29" s="83"/>
      <c r="F29" s="84"/>
      <c r="G29" s="85"/>
      <c r="H29" s="86"/>
      <c r="I29" s="87"/>
      <c r="J29" s="88"/>
      <c r="K29" s="86"/>
      <c r="L29" s="87"/>
      <c r="M29" s="88"/>
      <c r="N29" s="86"/>
      <c r="O29" s="87"/>
      <c r="P29" s="68"/>
      <c r="Q29" s="2"/>
      <c r="R29" s="2"/>
      <c r="S29" s="2"/>
      <c r="T29" s="2"/>
    </row>
    <row r="30" spans="1:20" ht="16.5" customHeight="1">
      <c r="A30" s="169" t="s">
        <v>23</v>
      </c>
      <c r="B30" s="143" t="s">
        <v>24</v>
      </c>
      <c r="C30" s="144"/>
      <c r="D30" s="144"/>
      <c r="E30" s="145"/>
      <c r="F30" s="145"/>
      <c r="G30" s="145"/>
      <c r="H30" s="144"/>
      <c r="I30" s="144"/>
      <c r="J30" s="144"/>
      <c r="K30" s="144"/>
      <c r="L30" s="144"/>
      <c r="M30" s="144"/>
      <c r="N30" s="144"/>
      <c r="O30" s="144"/>
      <c r="P30" s="4"/>
      <c r="Q30" s="4"/>
      <c r="R30" s="4"/>
      <c r="S30" s="4"/>
      <c r="T30" s="4"/>
    </row>
    <row r="31" spans="1:20" ht="16.5" customHeight="1">
      <c r="A31" s="169"/>
      <c r="B31" s="146" t="s">
        <v>15</v>
      </c>
      <c r="C31" s="14" t="s">
        <v>16</v>
      </c>
      <c r="D31" s="6" t="s">
        <v>3</v>
      </c>
      <c r="E31" s="12">
        <v>128.05</v>
      </c>
      <c r="F31" s="54">
        <f aca="true" t="shared" si="1" ref="F31:F37">E31-$F$5</f>
        <v>59.045000000000016</v>
      </c>
      <c r="G31" s="53">
        <f aca="true" t="shared" si="2" ref="G31:G37">F31+$F$10</f>
        <v>141.584</v>
      </c>
      <c r="H31" s="28">
        <v>148.02</v>
      </c>
      <c r="I31" s="54">
        <f aca="true" t="shared" si="3" ref="I31:I37">H31-$F$5</f>
        <v>79.01500000000001</v>
      </c>
      <c r="J31" s="53">
        <f aca="true" t="shared" si="4" ref="J31:J37">I31+$F$10</f>
        <v>161.55400000000003</v>
      </c>
      <c r="K31" s="28">
        <v>168.46</v>
      </c>
      <c r="L31" s="54">
        <f aca="true" t="shared" si="5" ref="L31:L37">K31-$F$5</f>
        <v>99.45500000000001</v>
      </c>
      <c r="M31" s="53">
        <f aca="true" t="shared" si="6" ref="M31:M37">L31+$F$10</f>
        <v>181.99400000000003</v>
      </c>
      <c r="N31" s="29">
        <v>196.19</v>
      </c>
      <c r="O31" s="55">
        <f>N31-$F$5</f>
        <v>127.185</v>
      </c>
      <c r="P31" s="68">
        <f>O31+$F$10</f>
        <v>209.724</v>
      </c>
      <c r="Q31" s="2"/>
      <c r="R31" s="2"/>
      <c r="S31" s="2"/>
      <c r="T31" s="2"/>
    </row>
    <row r="32" spans="1:20" ht="12.75">
      <c r="A32" s="169"/>
      <c r="B32" s="147"/>
      <c r="C32" s="13" t="s">
        <v>17</v>
      </c>
      <c r="D32" s="6" t="s">
        <v>3</v>
      </c>
      <c r="E32" s="12">
        <v>124.52</v>
      </c>
      <c r="F32" s="54">
        <f t="shared" si="1"/>
        <v>55.515</v>
      </c>
      <c r="G32" s="53">
        <f t="shared" si="2"/>
        <v>138.054</v>
      </c>
      <c r="H32" s="28">
        <v>148.02</v>
      </c>
      <c r="I32" s="54">
        <f t="shared" si="3"/>
        <v>79.01500000000001</v>
      </c>
      <c r="J32" s="53">
        <f t="shared" si="4"/>
        <v>161.55400000000003</v>
      </c>
      <c r="K32" s="28">
        <v>151.27</v>
      </c>
      <c r="L32" s="54">
        <f t="shared" si="5"/>
        <v>82.26500000000001</v>
      </c>
      <c r="M32" s="53">
        <f t="shared" si="6"/>
        <v>164.80400000000003</v>
      </c>
      <c r="N32" s="29">
        <v>186.85</v>
      </c>
      <c r="O32" s="55">
        <f aca="true" t="shared" si="7" ref="O32:O37">N32-$F$5</f>
        <v>117.845</v>
      </c>
      <c r="P32" s="68">
        <f aca="true" t="shared" si="8" ref="P32:P37">O32+$F$10</f>
        <v>200.38400000000001</v>
      </c>
      <c r="Q32" s="2"/>
      <c r="R32" s="2"/>
      <c r="S32" s="2"/>
      <c r="T32" s="2"/>
    </row>
    <row r="33" spans="1:20" ht="12.75">
      <c r="A33" s="169"/>
      <c r="B33" s="147"/>
      <c r="C33" s="13" t="s">
        <v>18</v>
      </c>
      <c r="D33" s="6" t="s">
        <v>3</v>
      </c>
      <c r="E33" s="12">
        <v>132.84</v>
      </c>
      <c r="F33" s="54">
        <f t="shared" si="1"/>
        <v>63.83500000000001</v>
      </c>
      <c r="G33" s="53">
        <f t="shared" si="2"/>
        <v>146.37400000000002</v>
      </c>
      <c r="H33" s="28">
        <v>173.98</v>
      </c>
      <c r="I33" s="54">
        <f t="shared" si="3"/>
        <v>104.975</v>
      </c>
      <c r="J33" s="53">
        <f t="shared" si="4"/>
        <v>187.514</v>
      </c>
      <c r="K33" s="28">
        <v>162.36</v>
      </c>
      <c r="L33" s="54">
        <f t="shared" si="5"/>
        <v>93.35500000000002</v>
      </c>
      <c r="M33" s="53">
        <f t="shared" si="6"/>
        <v>175.894</v>
      </c>
      <c r="N33" s="29">
        <v>200.81</v>
      </c>
      <c r="O33" s="55">
        <f t="shared" si="7"/>
        <v>131.805</v>
      </c>
      <c r="P33" s="68">
        <f t="shared" si="8"/>
        <v>214.344</v>
      </c>
      <c r="Q33" s="2"/>
      <c r="R33" s="2"/>
      <c r="S33" s="2"/>
      <c r="T33" s="2"/>
    </row>
    <row r="34" spans="1:20" ht="12.75">
      <c r="A34" s="169"/>
      <c r="B34" s="147"/>
      <c r="C34" s="13" t="s">
        <v>19</v>
      </c>
      <c r="D34" s="6" t="s">
        <v>3</v>
      </c>
      <c r="E34" s="12">
        <v>144.18</v>
      </c>
      <c r="F34" s="54">
        <f t="shared" si="1"/>
        <v>75.17500000000001</v>
      </c>
      <c r="G34" s="53">
        <f t="shared" si="2"/>
        <v>157.714</v>
      </c>
      <c r="H34" s="28">
        <v>191.61</v>
      </c>
      <c r="I34" s="54">
        <f t="shared" si="3"/>
        <v>122.60500000000002</v>
      </c>
      <c r="J34" s="53">
        <f t="shared" si="4"/>
        <v>205.144</v>
      </c>
      <c r="K34" s="28">
        <v>177.48</v>
      </c>
      <c r="L34" s="54">
        <f t="shared" si="5"/>
        <v>108.475</v>
      </c>
      <c r="M34" s="53">
        <f t="shared" si="6"/>
        <v>191.014</v>
      </c>
      <c r="N34" s="29">
        <v>219.85</v>
      </c>
      <c r="O34" s="55">
        <f t="shared" si="7"/>
        <v>150.845</v>
      </c>
      <c r="P34" s="68">
        <f t="shared" si="8"/>
        <v>233.38400000000001</v>
      </c>
      <c r="Q34" s="2"/>
      <c r="R34" s="2"/>
      <c r="S34" s="2"/>
      <c r="T34" s="2"/>
    </row>
    <row r="35" spans="1:20" ht="12.75">
      <c r="A35" s="169"/>
      <c r="B35" s="147"/>
      <c r="C35" s="13" t="s">
        <v>20</v>
      </c>
      <c r="D35" s="6" t="s">
        <v>3</v>
      </c>
      <c r="E35" s="12">
        <v>160.57</v>
      </c>
      <c r="F35" s="54">
        <f t="shared" si="1"/>
        <v>91.565</v>
      </c>
      <c r="G35" s="53">
        <f t="shared" si="2"/>
        <v>174.10399999999998</v>
      </c>
      <c r="H35" s="28">
        <v>217.09</v>
      </c>
      <c r="I35" s="54">
        <f t="shared" si="3"/>
        <v>148.085</v>
      </c>
      <c r="J35" s="53">
        <f t="shared" si="4"/>
        <v>230.62400000000002</v>
      </c>
      <c r="K35" s="28">
        <v>199.33</v>
      </c>
      <c r="L35" s="54">
        <f t="shared" si="5"/>
        <v>130.32500000000002</v>
      </c>
      <c r="M35" s="53">
        <f t="shared" si="6"/>
        <v>212.86400000000003</v>
      </c>
      <c r="N35" s="29">
        <v>247.34</v>
      </c>
      <c r="O35" s="55">
        <f t="shared" si="7"/>
        <v>178.335</v>
      </c>
      <c r="P35" s="68">
        <f t="shared" si="8"/>
        <v>260.874</v>
      </c>
      <c r="Q35" s="2"/>
      <c r="R35" s="2"/>
      <c r="S35" s="2"/>
      <c r="T35" s="2"/>
    </row>
    <row r="36" spans="1:20" ht="12.75">
      <c r="A36" s="169"/>
      <c r="B36" s="147"/>
      <c r="C36" s="13" t="s">
        <v>21</v>
      </c>
      <c r="D36" s="6" t="s">
        <v>3</v>
      </c>
      <c r="E36" s="12">
        <v>186.33</v>
      </c>
      <c r="F36" s="54">
        <f t="shared" si="1"/>
        <v>117.32500000000002</v>
      </c>
      <c r="G36" s="53">
        <f t="shared" si="2"/>
        <v>199.86400000000003</v>
      </c>
      <c r="H36" s="28">
        <v>257.12</v>
      </c>
      <c r="I36" s="54">
        <f t="shared" si="3"/>
        <v>188.115</v>
      </c>
      <c r="J36" s="53">
        <f t="shared" si="4"/>
        <v>270.654</v>
      </c>
      <c r="K36" s="28">
        <v>233.66</v>
      </c>
      <c r="L36" s="54">
        <f t="shared" si="5"/>
        <v>164.655</v>
      </c>
      <c r="M36" s="53">
        <f t="shared" si="6"/>
        <v>247.19400000000002</v>
      </c>
      <c r="N36" s="29">
        <v>290.54</v>
      </c>
      <c r="O36" s="55">
        <f t="shared" si="7"/>
        <v>221.53500000000003</v>
      </c>
      <c r="P36" s="68">
        <f t="shared" si="8"/>
        <v>304.074</v>
      </c>
      <c r="Q36" s="2"/>
      <c r="R36" s="2"/>
      <c r="S36" s="2"/>
      <c r="T36" s="2"/>
    </row>
    <row r="37" spans="1:20" ht="12" customHeight="1">
      <c r="A37" s="169"/>
      <c r="B37" s="171"/>
      <c r="C37" s="13" t="s">
        <v>22</v>
      </c>
      <c r="D37" s="6" t="s">
        <v>3</v>
      </c>
      <c r="E37" s="12">
        <v>232.69</v>
      </c>
      <c r="F37" s="54">
        <f t="shared" si="1"/>
        <v>163.685</v>
      </c>
      <c r="G37" s="53">
        <f t="shared" si="2"/>
        <v>246.224</v>
      </c>
      <c r="H37" s="28">
        <v>329.19</v>
      </c>
      <c r="I37" s="54">
        <f t="shared" si="3"/>
        <v>260.185</v>
      </c>
      <c r="J37" s="53">
        <f t="shared" si="4"/>
        <v>342.724</v>
      </c>
      <c r="K37" s="28">
        <v>295.45</v>
      </c>
      <c r="L37" s="54">
        <f t="shared" si="5"/>
        <v>226.445</v>
      </c>
      <c r="M37" s="53">
        <f t="shared" si="6"/>
        <v>308.984</v>
      </c>
      <c r="N37" s="29">
        <v>368.3</v>
      </c>
      <c r="O37" s="55">
        <f t="shared" si="7"/>
        <v>299.295</v>
      </c>
      <c r="P37" s="68">
        <f t="shared" si="8"/>
        <v>381.834</v>
      </c>
      <c r="Q37" s="2"/>
      <c r="R37" s="2"/>
      <c r="S37" s="2"/>
      <c r="T37" s="2"/>
    </row>
    <row r="38" spans="1:20" ht="12.75" customHeight="1">
      <c r="A38" s="169"/>
      <c r="B38" s="1" t="s">
        <v>7</v>
      </c>
      <c r="C38" s="1"/>
      <c r="D38" s="6"/>
      <c r="E38" s="12"/>
      <c r="F38" s="54"/>
      <c r="G38" s="54"/>
      <c r="H38" s="28"/>
      <c r="I38" s="54"/>
      <c r="J38" s="54"/>
      <c r="K38" s="28"/>
      <c r="L38" s="54"/>
      <c r="M38" s="55"/>
      <c r="N38" s="29"/>
      <c r="O38" s="47"/>
      <c r="Q38" s="2"/>
      <c r="R38" s="2"/>
      <c r="S38" s="2"/>
      <c r="T38" s="2"/>
    </row>
    <row r="39" spans="1:20" ht="13.5" customHeight="1">
      <c r="A39" s="169"/>
      <c r="B39" s="1" t="s">
        <v>8</v>
      </c>
      <c r="C39" s="1"/>
      <c r="D39" s="6" t="s">
        <v>9</v>
      </c>
      <c r="E39" s="12">
        <v>338.04</v>
      </c>
      <c r="F39" s="54"/>
      <c r="G39" s="54"/>
      <c r="H39" s="28">
        <v>525.45</v>
      </c>
      <c r="I39" s="54"/>
      <c r="J39" s="54"/>
      <c r="K39" s="28">
        <v>450.56</v>
      </c>
      <c r="L39" s="54"/>
      <c r="M39" s="54"/>
      <c r="N39" s="29">
        <v>567.03</v>
      </c>
      <c r="O39" s="54"/>
      <c r="Q39" s="2"/>
      <c r="R39" s="2"/>
      <c r="S39" s="2"/>
      <c r="T39" s="2"/>
    </row>
    <row r="40" spans="1:20" ht="13.5" customHeight="1">
      <c r="A40" s="169"/>
      <c r="B40" s="1" t="s">
        <v>10</v>
      </c>
      <c r="C40" s="1"/>
      <c r="D40" s="6" t="s">
        <v>3</v>
      </c>
      <c r="E40" s="12">
        <v>70.43</v>
      </c>
      <c r="F40" s="54">
        <f>E40-$H$5</f>
        <v>45.926</v>
      </c>
      <c r="G40" s="54">
        <f>F40+$H$10</f>
        <v>105.58000000000001</v>
      </c>
      <c r="H40" s="28">
        <v>76.97</v>
      </c>
      <c r="I40" s="54">
        <f>H40-$H$5</f>
        <v>52.465999999999994</v>
      </c>
      <c r="J40" s="54">
        <f>I40+$H$10</f>
        <v>112.12</v>
      </c>
      <c r="K40" s="28">
        <v>79.18</v>
      </c>
      <c r="L40" s="54">
        <f>K40-$H$5</f>
        <v>54.676</v>
      </c>
      <c r="M40" s="54">
        <f>L40+$H$10</f>
        <v>114.33000000000001</v>
      </c>
      <c r="N40" s="29">
        <v>96.13</v>
      </c>
      <c r="O40" s="54">
        <f>N40-$H$5</f>
        <v>71.62599999999999</v>
      </c>
      <c r="P40" s="54">
        <f>O40+$H$10</f>
        <v>131.28</v>
      </c>
      <c r="Q40" s="2"/>
      <c r="R40" s="2"/>
      <c r="S40" s="2"/>
      <c r="T40" s="2"/>
    </row>
    <row r="41" spans="1:21" ht="12.75" customHeight="1">
      <c r="A41" s="172"/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41"/>
      <c r="M41" s="41"/>
      <c r="N41" s="41"/>
      <c r="O41" s="39"/>
      <c r="Q41" s="2"/>
      <c r="R41" s="2"/>
      <c r="S41" s="2"/>
      <c r="T41" s="2"/>
      <c r="U41" s="2"/>
    </row>
    <row r="42" spans="1:21" ht="12.75">
      <c r="A42" s="172"/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41"/>
      <c r="M42" s="41"/>
      <c r="N42" s="41"/>
      <c r="O42" s="39"/>
      <c r="Q42" s="2"/>
      <c r="R42" s="2"/>
      <c r="S42" s="2"/>
      <c r="T42" s="2"/>
      <c r="U42" s="2"/>
    </row>
    <row r="43" spans="1:21" ht="12.75">
      <c r="A43" s="16"/>
      <c r="B43" s="15"/>
      <c r="C43" s="15"/>
      <c r="D43" s="11"/>
      <c r="E43" s="11"/>
      <c r="F43" s="39"/>
      <c r="G43" s="39"/>
      <c r="H43" s="39"/>
      <c r="I43" s="39"/>
      <c r="J43" s="39"/>
      <c r="K43" s="39"/>
      <c r="L43" s="39"/>
      <c r="M43" s="39"/>
      <c r="N43" s="39"/>
      <c r="O43" s="39"/>
      <c r="Q43" s="2"/>
      <c r="R43" s="2"/>
      <c r="S43" s="2"/>
      <c r="T43" s="2"/>
      <c r="U43" s="2"/>
    </row>
    <row r="44" spans="1:21" ht="12.75">
      <c r="A44" s="173" t="s">
        <v>34</v>
      </c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42"/>
      <c r="M44" s="42"/>
      <c r="N44" s="42"/>
      <c r="O44" s="39"/>
      <c r="Q44" s="2"/>
      <c r="R44" s="2"/>
      <c r="S44" s="2"/>
      <c r="T44" s="2"/>
      <c r="U44" s="2"/>
    </row>
    <row r="45" spans="1:21" ht="12.75">
      <c r="A45" s="173" t="s">
        <v>41</v>
      </c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42"/>
      <c r="M45" s="42"/>
      <c r="N45" s="42"/>
      <c r="O45" s="39"/>
      <c r="Q45" s="2"/>
      <c r="R45" s="2"/>
      <c r="S45" s="2"/>
      <c r="T45" s="2"/>
      <c r="U45" s="2"/>
    </row>
    <row r="46" spans="1:21" ht="12.7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42"/>
      <c r="M46" s="42"/>
      <c r="N46" s="42"/>
      <c r="O46" s="39"/>
      <c r="Q46" s="2"/>
      <c r="R46" s="2"/>
      <c r="S46" s="2"/>
      <c r="T46" s="2"/>
      <c r="U46" s="2"/>
    </row>
    <row r="47" spans="1:21" ht="12.75">
      <c r="A47" s="57"/>
      <c r="B47" s="150" t="s">
        <v>1</v>
      </c>
      <c r="C47" s="151"/>
      <c r="D47" s="151"/>
      <c r="E47" s="151"/>
      <c r="F47" s="48" t="s">
        <v>38</v>
      </c>
      <c r="G47" s="48"/>
      <c r="H47" s="174" t="s">
        <v>39</v>
      </c>
      <c r="I47" s="175"/>
      <c r="J47" s="39"/>
      <c r="K47" s="57"/>
      <c r="L47" s="42"/>
      <c r="M47" s="42"/>
      <c r="N47" s="42"/>
      <c r="O47" s="39"/>
      <c r="Q47" s="2"/>
      <c r="R47" s="2"/>
      <c r="S47" s="2"/>
      <c r="T47" s="2"/>
      <c r="U47" s="2"/>
    </row>
    <row r="48" spans="1:21" ht="12.75">
      <c r="A48" s="57"/>
      <c r="B48" s="152"/>
      <c r="C48" s="153"/>
      <c r="D48" s="153"/>
      <c r="E48" s="153"/>
      <c r="F48" s="49" t="s">
        <v>0</v>
      </c>
      <c r="G48" s="49"/>
      <c r="H48" s="49" t="s">
        <v>0</v>
      </c>
      <c r="I48" s="50" t="s">
        <v>40</v>
      </c>
      <c r="J48" s="62"/>
      <c r="K48" s="57"/>
      <c r="L48" s="42"/>
      <c r="M48" s="42"/>
      <c r="N48" s="42"/>
      <c r="O48" s="39"/>
      <c r="Q48" s="2"/>
      <c r="R48" s="2"/>
      <c r="S48" s="2"/>
      <c r="T48" s="2"/>
      <c r="U48" s="2"/>
    </row>
    <row r="49" spans="1:21" ht="12.75">
      <c r="A49" s="19"/>
      <c r="B49" s="154"/>
      <c r="C49" s="155"/>
      <c r="D49" s="155"/>
      <c r="E49" s="155"/>
      <c r="F49" s="52">
        <v>67.985</v>
      </c>
      <c r="G49" s="52"/>
      <c r="H49" s="52">
        <v>23.655</v>
      </c>
      <c r="I49" s="64">
        <v>241.71821</v>
      </c>
      <c r="J49" s="65"/>
      <c r="K49" s="43"/>
      <c r="L49" s="43"/>
      <c r="M49" s="43"/>
      <c r="N49" s="43"/>
      <c r="O49" s="43"/>
      <c r="Q49" s="2"/>
      <c r="R49" s="2"/>
      <c r="S49" s="2"/>
      <c r="T49" s="2"/>
      <c r="U49" s="2"/>
    </row>
    <row r="50" spans="1:21" ht="12.75" customHeight="1">
      <c r="A50" s="19"/>
      <c r="B50" s="159" t="s">
        <v>55</v>
      </c>
      <c r="C50" s="159"/>
      <c r="D50" s="159"/>
      <c r="E50" s="159"/>
      <c r="G50" s="63"/>
      <c r="H50" s="63"/>
      <c r="I50" s="65"/>
      <c r="J50" s="65"/>
      <c r="K50" s="43"/>
      <c r="L50" s="43"/>
      <c r="M50" s="43"/>
      <c r="N50" s="43"/>
      <c r="O50" s="43"/>
      <c r="Q50" s="2"/>
      <c r="R50" s="2"/>
      <c r="S50" s="2"/>
      <c r="T50" s="2"/>
      <c r="U50" s="2"/>
    </row>
    <row r="51" spans="1:21" ht="12.75">
      <c r="A51" s="19"/>
      <c r="B51" s="159"/>
      <c r="C51" s="159"/>
      <c r="D51" s="159"/>
      <c r="E51" s="159"/>
      <c r="F51" s="67">
        <f>F10</f>
        <v>82.539</v>
      </c>
      <c r="G51" s="63"/>
      <c r="H51" s="67">
        <f>H10</f>
        <v>59.654</v>
      </c>
      <c r="I51" s="65"/>
      <c r="J51" s="65"/>
      <c r="K51" s="43"/>
      <c r="L51" s="43"/>
      <c r="M51" s="43"/>
      <c r="N51" s="43"/>
      <c r="O51" s="43"/>
      <c r="Q51" s="2"/>
      <c r="R51" s="2"/>
      <c r="S51" s="2"/>
      <c r="T51" s="2"/>
      <c r="U51" s="2"/>
    </row>
    <row r="52" spans="1:21" ht="12.75">
      <c r="A52" s="19"/>
      <c r="B52" s="159"/>
      <c r="C52" s="159"/>
      <c r="D52" s="159"/>
      <c r="E52" s="159"/>
      <c r="F52" s="38"/>
      <c r="G52" s="63"/>
      <c r="H52" s="63"/>
      <c r="I52" s="65"/>
      <c r="J52" s="65"/>
      <c r="K52" s="43"/>
      <c r="L52" s="43"/>
      <c r="M52" s="43"/>
      <c r="N52" s="43"/>
      <c r="O52" s="43"/>
      <c r="Q52" s="2"/>
      <c r="R52" s="2"/>
      <c r="S52" s="2"/>
      <c r="T52" s="2"/>
      <c r="U52" s="2"/>
    </row>
    <row r="53" spans="1:21" ht="12.75">
      <c r="A53" s="19"/>
      <c r="B53" s="58"/>
      <c r="C53" s="59"/>
      <c r="D53" s="60"/>
      <c r="E53" s="61"/>
      <c r="F53" s="62"/>
      <c r="G53" s="62"/>
      <c r="H53" s="63"/>
      <c r="I53" s="63"/>
      <c r="J53" s="63"/>
      <c r="K53" s="43"/>
      <c r="L53" s="43"/>
      <c r="M53" s="43"/>
      <c r="N53" s="43"/>
      <c r="O53" s="43"/>
      <c r="Q53" s="2"/>
      <c r="R53" s="2"/>
      <c r="S53" s="2"/>
      <c r="T53" s="2"/>
      <c r="U53" s="2"/>
    </row>
    <row r="54" spans="1:21" ht="29.25" customHeight="1">
      <c r="A54" s="161" t="s">
        <v>25</v>
      </c>
      <c r="B54" s="176" t="s">
        <v>26</v>
      </c>
      <c r="C54" s="176" t="s">
        <v>27</v>
      </c>
      <c r="D54" s="163" t="s">
        <v>28</v>
      </c>
      <c r="E54" s="181"/>
      <c r="F54" s="181"/>
      <c r="G54" s="181"/>
      <c r="H54" s="181"/>
      <c r="I54" s="181"/>
      <c r="J54" s="181"/>
      <c r="K54" s="181"/>
      <c r="L54" s="182"/>
      <c r="M54" s="38"/>
      <c r="N54" s="38"/>
      <c r="O54" s="39"/>
      <c r="Q54" s="2"/>
      <c r="R54" s="2"/>
      <c r="S54" s="2"/>
      <c r="T54" s="2"/>
      <c r="U54" s="2"/>
    </row>
    <row r="55" spans="1:22" ht="38.25">
      <c r="A55" s="162"/>
      <c r="B55" s="177"/>
      <c r="C55" s="165"/>
      <c r="D55" s="70" t="s">
        <v>29</v>
      </c>
      <c r="E55" s="91" t="s">
        <v>37</v>
      </c>
      <c r="F55" s="56" t="s">
        <v>56</v>
      </c>
      <c r="G55" s="69"/>
      <c r="H55" s="93"/>
      <c r="I55" s="93"/>
      <c r="J55" s="93"/>
      <c r="K55" s="93"/>
      <c r="L55" s="93"/>
      <c r="M55" s="38"/>
      <c r="N55" s="38"/>
      <c r="O55" s="38"/>
      <c r="P55" s="11"/>
      <c r="Q55" s="2"/>
      <c r="R55" s="2"/>
      <c r="S55" s="2"/>
      <c r="T55" s="2"/>
      <c r="U55" s="2"/>
      <c r="V55" s="2"/>
    </row>
    <row r="56" spans="1:22" ht="12.75" customHeight="1">
      <c r="A56" s="22" t="s">
        <v>35</v>
      </c>
      <c r="B56" s="31" t="s">
        <v>36</v>
      </c>
      <c r="C56" s="32"/>
      <c r="D56" s="32"/>
      <c r="E56" s="32"/>
      <c r="F56" s="44"/>
      <c r="H56" s="44"/>
      <c r="I56" s="44"/>
      <c r="J56" s="44"/>
      <c r="K56" s="44"/>
      <c r="L56" s="45"/>
      <c r="M56" s="46"/>
      <c r="N56" s="46"/>
      <c r="O56" s="46"/>
      <c r="P56" s="20"/>
      <c r="Q56" s="2"/>
      <c r="R56" s="2"/>
      <c r="S56" s="2"/>
      <c r="T56" s="2"/>
      <c r="U56" s="2"/>
      <c r="V56" s="2"/>
    </row>
    <row r="57" spans="1:22" ht="13.5" customHeight="1">
      <c r="A57" s="23"/>
      <c r="B57" s="13" t="s">
        <v>15</v>
      </c>
      <c r="C57" s="6" t="s">
        <v>3</v>
      </c>
      <c r="D57" s="6">
        <v>111.66</v>
      </c>
      <c r="E57" s="54">
        <f>D57-F49</f>
        <v>43.675</v>
      </c>
      <c r="F57" s="66">
        <f>E57+$F$51</f>
        <v>126.214</v>
      </c>
      <c r="H57" s="36"/>
      <c r="I57" s="36"/>
      <c r="J57" s="47"/>
      <c r="K57" s="47"/>
      <c r="L57" s="30"/>
      <c r="M57" s="38"/>
      <c r="N57" s="38"/>
      <c r="O57" s="38"/>
      <c r="P57" s="11"/>
      <c r="Q57" s="2"/>
      <c r="R57" s="2"/>
      <c r="S57" s="2"/>
      <c r="T57" s="2"/>
      <c r="U57" s="2"/>
      <c r="V57" s="2"/>
    </row>
    <row r="58" spans="1:22" ht="12.75">
      <c r="A58" s="23"/>
      <c r="B58" s="13" t="s">
        <v>7</v>
      </c>
      <c r="C58" s="6"/>
      <c r="D58" s="6"/>
      <c r="E58" s="54"/>
      <c r="F58" s="66"/>
      <c r="H58" s="36"/>
      <c r="I58" s="36"/>
      <c r="J58" s="47"/>
      <c r="K58" s="47"/>
      <c r="L58" s="30"/>
      <c r="M58" s="38"/>
      <c r="N58" s="38"/>
      <c r="O58" s="38"/>
      <c r="P58" s="11"/>
      <c r="Q58" s="2"/>
      <c r="R58" s="2"/>
      <c r="S58" s="2"/>
      <c r="T58" s="2"/>
      <c r="U58" s="2"/>
      <c r="V58" s="2"/>
    </row>
    <row r="59" spans="1:22" ht="12.75">
      <c r="A59" s="23"/>
      <c r="B59" s="13" t="s">
        <v>8</v>
      </c>
      <c r="C59" s="6" t="s">
        <v>9</v>
      </c>
      <c r="D59" s="6">
        <v>248.39</v>
      </c>
      <c r="E59" s="54"/>
      <c r="F59" s="66"/>
      <c r="H59" s="36"/>
      <c r="I59" s="36"/>
      <c r="J59" s="47"/>
      <c r="K59" s="47"/>
      <c r="L59" s="30"/>
      <c r="M59" s="38"/>
      <c r="N59" s="38"/>
      <c r="O59" s="38"/>
      <c r="P59" s="11"/>
      <c r="Q59" s="2"/>
      <c r="R59" s="2"/>
      <c r="S59" s="2"/>
      <c r="T59" s="2"/>
      <c r="U59" s="2"/>
      <c r="V59" s="2"/>
    </row>
    <row r="60" spans="1:22" ht="12.75">
      <c r="A60" s="23"/>
      <c r="B60" s="13" t="s">
        <v>10</v>
      </c>
      <c r="C60" s="6" t="s">
        <v>3</v>
      </c>
      <c r="D60" s="6">
        <v>61.46</v>
      </c>
      <c r="E60" s="54">
        <f>D60-$H$49</f>
        <v>37.805</v>
      </c>
      <c r="F60" s="66">
        <f>E60+$H$51</f>
        <v>97.459</v>
      </c>
      <c r="H60" s="36"/>
      <c r="I60" s="36"/>
      <c r="J60" s="47"/>
      <c r="K60" s="47"/>
      <c r="L60" s="30"/>
      <c r="M60" s="38"/>
      <c r="N60" s="38"/>
      <c r="O60" s="38"/>
      <c r="P60" s="11"/>
      <c r="Q60" s="2"/>
      <c r="R60" s="2"/>
      <c r="S60" s="2"/>
      <c r="T60" s="2"/>
      <c r="U60" s="2"/>
      <c r="V60" s="2"/>
    </row>
    <row r="61" spans="1:22" ht="25.5">
      <c r="A61" s="23"/>
      <c r="B61" s="13" t="s">
        <v>11</v>
      </c>
      <c r="C61" s="6"/>
      <c r="D61" s="6"/>
      <c r="E61" s="6"/>
      <c r="F61" s="36"/>
      <c r="G61" s="36"/>
      <c r="H61" s="36"/>
      <c r="I61" s="36"/>
      <c r="J61" s="47"/>
      <c r="K61" s="47"/>
      <c r="L61" s="30"/>
      <c r="M61" s="38"/>
      <c r="N61" s="38"/>
      <c r="O61" s="38"/>
      <c r="P61" s="11"/>
      <c r="Q61" s="2"/>
      <c r="R61" s="2"/>
      <c r="S61" s="2"/>
      <c r="T61" s="2"/>
      <c r="U61" s="2"/>
      <c r="V61" s="2"/>
    </row>
    <row r="62" spans="1:22" ht="12.75">
      <c r="A62" s="23"/>
      <c r="B62" s="13" t="s">
        <v>12</v>
      </c>
      <c r="C62" s="6" t="s">
        <v>3</v>
      </c>
      <c r="D62" s="6"/>
      <c r="E62" s="6"/>
      <c r="F62" s="36"/>
      <c r="G62" s="36"/>
      <c r="H62" s="36"/>
      <c r="I62" s="36"/>
      <c r="J62" s="47"/>
      <c r="K62" s="47"/>
      <c r="L62" s="30"/>
      <c r="M62" s="38"/>
      <c r="N62" s="38"/>
      <c r="O62" s="38"/>
      <c r="P62" s="11"/>
      <c r="Q62" s="2"/>
      <c r="R62" s="2"/>
      <c r="S62" s="2"/>
      <c r="T62" s="2"/>
      <c r="U62" s="2"/>
      <c r="V62" s="2"/>
    </row>
    <row r="63" spans="1:22" ht="12.75">
      <c r="A63" s="23"/>
      <c r="B63" s="13" t="s">
        <v>13</v>
      </c>
      <c r="C63" s="6" t="s">
        <v>3</v>
      </c>
      <c r="D63" s="6"/>
      <c r="E63" s="6"/>
      <c r="F63" s="36"/>
      <c r="G63" s="36"/>
      <c r="H63" s="36"/>
      <c r="I63" s="36"/>
      <c r="J63" s="47"/>
      <c r="K63" s="47"/>
      <c r="L63" s="30"/>
      <c r="M63" s="38"/>
      <c r="N63" s="38"/>
      <c r="O63" s="38"/>
      <c r="P63" s="11"/>
      <c r="Q63" s="2"/>
      <c r="R63" s="2"/>
      <c r="S63" s="2"/>
      <c r="T63" s="2"/>
      <c r="U63" s="2"/>
      <c r="V63" s="2"/>
    </row>
    <row r="64" spans="1:22" ht="12.75">
      <c r="A64" s="21"/>
      <c r="B64" s="17" t="s">
        <v>14</v>
      </c>
      <c r="C64" s="18" t="s">
        <v>3</v>
      </c>
      <c r="D64" s="18"/>
      <c r="E64" s="18"/>
      <c r="F64" s="33"/>
      <c r="G64" s="33"/>
      <c r="H64" s="33"/>
      <c r="I64" s="33"/>
      <c r="J64" s="34"/>
      <c r="K64" s="34"/>
      <c r="L64" s="35"/>
      <c r="M64" s="38"/>
      <c r="N64" s="38"/>
      <c r="O64" s="38"/>
      <c r="P64" s="11"/>
      <c r="Q64" s="2"/>
      <c r="R64" s="2"/>
      <c r="S64" s="2"/>
      <c r="T64" s="2"/>
      <c r="U64" s="2"/>
      <c r="V64" s="2"/>
    </row>
    <row r="66" spans="2:6" ht="12.75">
      <c r="B66" s="25" t="s">
        <v>42</v>
      </c>
      <c r="C66" s="6" t="s">
        <v>3</v>
      </c>
      <c r="D66" s="25">
        <v>77.282</v>
      </c>
      <c r="E66" s="71">
        <f>D66-$F$49</f>
        <v>9.296999999999997</v>
      </c>
      <c r="F66" s="72">
        <f>E66+F51</f>
        <v>91.836</v>
      </c>
    </row>
  </sheetData>
  <mergeCells count="28">
    <mergeCell ref="B47:E49"/>
    <mergeCell ref="H47:I47"/>
    <mergeCell ref="B50:E52"/>
    <mergeCell ref="A54:A55"/>
    <mergeCell ref="B54:B55"/>
    <mergeCell ref="C54:C55"/>
    <mergeCell ref="D54:L54"/>
    <mergeCell ref="A41:K41"/>
    <mergeCell ref="A42:K42"/>
    <mergeCell ref="A44:K44"/>
    <mergeCell ref="A45:K45"/>
    <mergeCell ref="B19:B25"/>
    <mergeCell ref="A30:A40"/>
    <mergeCell ref="B30:O30"/>
    <mergeCell ref="B31:B37"/>
    <mergeCell ref="A14:A17"/>
    <mergeCell ref="B14:K14"/>
    <mergeCell ref="B15:B17"/>
    <mergeCell ref="B18:O18"/>
    <mergeCell ref="B9:E11"/>
    <mergeCell ref="A12:A13"/>
    <mergeCell ref="B12:C13"/>
    <mergeCell ref="D12:D13"/>
    <mergeCell ref="E12:P12"/>
    <mergeCell ref="A1:O1"/>
    <mergeCell ref="B3:E5"/>
    <mergeCell ref="H3:I3"/>
    <mergeCell ref="B6:E8"/>
  </mergeCells>
  <printOptions/>
  <pageMargins left="0.52" right="0.41" top="0.73" bottom="0.71" header="0.5" footer="0.5"/>
  <pageSetup fitToHeight="1" fitToWidth="1" horizontalDpi="600" verticalDpi="600" orientation="landscape" paperSize="9" scale="4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"/>
  <sheetViews>
    <sheetView workbookViewId="0" topLeftCell="A40">
      <selection activeCell="A30" sqref="A1:IV16384"/>
    </sheetView>
  </sheetViews>
  <sheetFormatPr defaultColWidth="9.00390625" defaultRowHeight="12.75"/>
  <cols>
    <col min="1" max="1" width="6.625" style="24" customWidth="1"/>
    <col min="2" max="2" width="31.875" style="25" customWidth="1"/>
    <col min="3" max="3" width="36.25390625" style="26" customWidth="1"/>
    <col min="4" max="4" width="13.125" style="25" customWidth="1"/>
    <col min="5" max="5" width="12.375" style="25" customWidth="1"/>
    <col min="6" max="7" width="14.625" style="37" customWidth="1"/>
    <col min="8" max="8" width="16.375" style="37" customWidth="1"/>
    <col min="9" max="10" width="16.625" style="37" customWidth="1"/>
    <col min="11" max="11" width="9.125" style="37" customWidth="1"/>
    <col min="12" max="13" width="14.375" style="37" customWidth="1"/>
    <col min="14" max="14" width="9.125" style="37" customWidth="1"/>
    <col min="15" max="15" width="13.75390625" style="37" customWidth="1"/>
    <col min="16" max="16" width="14.75390625" style="2" customWidth="1"/>
  </cols>
  <sheetData>
    <row r="1" spans="1:15" ht="18.75" customHeight="1">
      <c r="A1" s="149" t="s">
        <v>46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3" spans="2:10" ht="12.75">
      <c r="B3" s="150" t="s">
        <v>1</v>
      </c>
      <c r="C3" s="151"/>
      <c r="D3" s="151"/>
      <c r="E3" s="151"/>
      <c r="F3" s="156" t="s">
        <v>38</v>
      </c>
      <c r="G3" s="157"/>
      <c r="H3" s="158" t="s">
        <v>39</v>
      </c>
      <c r="I3" s="158"/>
      <c r="J3" s="39"/>
    </row>
    <row r="4" spans="1:15" ht="12.75">
      <c r="A4" s="7"/>
      <c r="B4" s="152"/>
      <c r="C4" s="153"/>
      <c r="D4" s="153"/>
      <c r="E4" s="153"/>
      <c r="F4" s="95" t="s">
        <v>0</v>
      </c>
      <c r="G4" s="95"/>
      <c r="H4" s="95" t="s">
        <v>0</v>
      </c>
      <c r="I4" s="96" t="s">
        <v>40</v>
      </c>
      <c r="J4" s="62"/>
      <c r="K4" s="8"/>
      <c r="L4" s="8"/>
      <c r="M4" s="8"/>
      <c r="N4" s="8"/>
      <c r="O4" s="8"/>
    </row>
    <row r="5" spans="1:15" ht="20.25" customHeight="1">
      <c r="A5" s="7"/>
      <c r="B5" s="154"/>
      <c r="C5" s="155"/>
      <c r="D5" s="155"/>
      <c r="E5" s="155"/>
      <c r="F5" s="51">
        <v>69.005</v>
      </c>
      <c r="G5" s="51"/>
      <c r="H5" s="89">
        <v>24.504</v>
      </c>
      <c r="I5" s="90">
        <v>241.551</v>
      </c>
      <c r="J5" s="63"/>
      <c r="K5" s="8"/>
      <c r="L5" s="8"/>
      <c r="M5" s="8"/>
      <c r="N5" s="8"/>
      <c r="O5" s="8"/>
    </row>
    <row r="6" spans="1:15" ht="14.25" customHeight="1">
      <c r="A6" s="7"/>
      <c r="B6" s="159" t="s">
        <v>45</v>
      </c>
      <c r="C6" s="159"/>
      <c r="D6" s="159"/>
      <c r="E6" s="159"/>
      <c r="F6" s="62"/>
      <c r="G6" s="62"/>
      <c r="J6" s="63"/>
      <c r="K6" s="8"/>
      <c r="L6" s="8"/>
      <c r="M6" s="8"/>
      <c r="N6" s="8"/>
      <c r="O6" s="8"/>
    </row>
    <row r="7" spans="1:15" ht="14.25" customHeight="1">
      <c r="A7" s="7"/>
      <c r="B7" s="159"/>
      <c r="C7" s="159"/>
      <c r="D7" s="159"/>
      <c r="E7" s="159"/>
      <c r="F7" s="62">
        <v>141.336</v>
      </c>
      <c r="G7" s="62"/>
      <c r="H7" s="63"/>
      <c r="I7" s="63"/>
      <c r="J7" s="63"/>
      <c r="K7" s="8"/>
      <c r="L7" s="8"/>
      <c r="M7" s="8"/>
      <c r="N7" s="8"/>
      <c r="O7" s="8"/>
    </row>
    <row r="8" spans="1:15" ht="12.75" customHeight="1">
      <c r="A8" s="7"/>
      <c r="B8" s="159"/>
      <c r="C8" s="159"/>
      <c r="D8" s="159"/>
      <c r="E8" s="159"/>
      <c r="F8" s="62"/>
      <c r="G8" s="62"/>
      <c r="H8" s="63"/>
      <c r="I8" s="63"/>
      <c r="J8" s="63"/>
      <c r="K8" s="8"/>
      <c r="L8" s="8"/>
      <c r="M8" s="8"/>
      <c r="N8" s="8"/>
      <c r="O8" s="8"/>
    </row>
    <row r="9" spans="1:15" ht="12.75">
      <c r="A9" s="7"/>
      <c r="B9" s="159" t="s">
        <v>54</v>
      </c>
      <c r="C9" s="159"/>
      <c r="D9" s="159"/>
      <c r="E9" s="159"/>
      <c r="G9" s="8"/>
      <c r="H9" s="8"/>
      <c r="I9" s="8"/>
      <c r="J9" s="8"/>
      <c r="K9" s="8"/>
      <c r="L9" s="8"/>
      <c r="M9" s="8"/>
      <c r="N9" s="8"/>
      <c r="O9" s="8"/>
    </row>
    <row r="10" spans="1:15" s="2" customFormat="1" ht="12.75">
      <c r="A10" s="9"/>
      <c r="B10" s="159"/>
      <c r="C10" s="159"/>
      <c r="D10" s="159"/>
      <c r="E10" s="159"/>
      <c r="F10" s="67">
        <v>88.38</v>
      </c>
      <c r="G10" s="38"/>
      <c r="H10" s="67">
        <v>64.243</v>
      </c>
      <c r="I10" s="38"/>
      <c r="J10" s="38"/>
      <c r="K10" s="39"/>
      <c r="L10" s="39"/>
      <c r="M10" s="39"/>
      <c r="N10" s="39"/>
      <c r="O10" s="39"/>
    </row>
    <row r="11" spans="1:15" s="2" customFormat="1" ht="12.75">
      <c r="A11" s="10"/>
      <c r="B11" s="159"/>
      <c r="C11" s="159"/>
      <c r="D11" s="159"/>
      <c r="E11" s="160"/>
      <c r="F11" s="38"/>
      <c r="G11" s="38"/>
      <c r="H11" s="38"/>
      <c r="I11" s="38"/>
      <c r="J11" s="38"/>
      <c r="K11" s="39"/>
      <c r="L11" s="39"/>
      <c r="M11" s="39"/>
      <c r="N11" s="39"/>
      <c r="O11" s="39"/>
    </row>
    <row r="12" spans="1:16" ht="33" customHeight="1">
      <c r="A12" s="161" t="s">
        <v>25</v>
      </c>
      <c r="B12" s="163" t="s">
        <v>26</v>
      </c>
      <c r="C12" s="164"/>
      <c r="D12" s="163" t="s">
        <v>27</v>
      </c>
      <c r="E12" s="167" t="s">
        <v>28</v>
      </c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</row>
    <row r="13" spans="1:16" ht="38.25">
      <c r="A13" s="162"/>
      <c r="B13" s="165"/>
      <c r="C13" s="166"/>
      <c r="D13" s="165"/>
      <c r="E13" s="102" t="s">
        <v>29</v>
      </c>
      <c r="F13" s="92" t="s">
        <v>37</v>
      </c>
      <c r="G13" s="92" t="s">
        <v>53</v>
      </c>
      <c r="H13" s="93" t="s">
        <v>30</v>
      </c>
      <c r="I13" s="93" t="s">
        <v>37</v>
      </c>
      <c r="J13" s="92" t="s">
        <v>53</v>
      </c>
      <c r="K13" s="93" t="s">
        <v>31</v>
      </c>
      <c r="L13" s="92" t="s">
        <v>37</v>
      </c>
      <c r="M13" s="92" t="s">
        <v>53</v>
      </c>
      <c r="N13" s="93" t="s">
        <v>32</v>
      </c>
      <c r="O13" s="93" t="s">
        <v>37</v>
      </c>
      <c r="P13" s="92" t="s">
        <v>53</v>
      </c>
    </row>
    <row r="14" spans="1:20" ht="16.5" customHeight="1">
      <c r="A14" s="168" t="s">
        <v>33</v>
      </c>
      <c r="B14" s="170" t="s">
        <v>2</v>
      </c>
      <c r="C14" s="170"/>
      <c r="D14" s="170"/>
      <c r="E14" s="170"/>
      <c r="F14" s="170"/>
      <c r="G14" s="170"/>
      <c r="H14" s="170"/>
      <c r="I14" s="170"/>
      <c r="J14" s="170"/>
      <c r="K14" s="170"/>
      <c r="L14" s="40"/>
      <c r="M14" s="40"/>
      <c r="N14" s="40"/>
      <c r="O14" s="40"/>
      <c r="P14" s="3"/>
      <c r="Q14" s="3"/>
      <c r="R14" s="3"/>
      <c r="S14" s="2"/>
      <c r="T14" s="2"/>
    </row>
    <row r="15" spans="1:20" ht="27" customHeight="1">
      <c r="A15" s="169"/>
      <c r="B15" s="148"/>
      <c r="C15" s="27" t="s">
        <v>4</v>
      </c>
      <c r="D15" s="5" t="s">
        <v>3</v>
      </c>
      <c r="E15" s="28">
        <v>128.92</v>
      </c>
      <c r="F15" s="54">
        <f>E15-$F$5</f>
        <v>59.91499999999999</v>
      </c>
      <c r="G15" s="53">
        <f>F15+$F$10</f>
        <v>148.295</v>
      </c>
      <c r="H15" s="36"/>
      <c r="I15" s="36"/>
      <c r="J15" s="36"/>
      <c r="K15" s="28"/>
      <c r="L15" s="55"/>
      <c r="M15" s="53"/>
      <c r="N15" s="29"/>
      <c r="O15" s="29"/>
      <c r="P15" s="3"/>
      <c r="Q15" s="3"/>
      <c r="R15" s="3"/>
      <c r="S15" s="2"/>
      <c r="T15" s="2"/>
    </row>
    <row r="16" spans="1:20" ht="27.75" customHeight="1">
      <c r="A16" s="169"/>
      <c r="B16" s="148"/>
      <c r="C16" s="27" t="s">
        <v>5</v>
      </c>
      <c r="D16" s="5" t="s">
        <v>3</v>
      </c>
      <c r="E16" s="76">
        <v>124.63</v>
      </c>
      <c r="F16" s="77">
        <f>E16-$F$5</f>
        <v>55.625</v>
      </c>
      <c r="G16" s="78">
        <f>F16+$F$10</f>
        <v>144.005</v>
      </c>
      <c r="H16" s="36"/>
      <c r="I16" s="36"/>
      <c r="J16" s="36"/>
      <c r="K16" s="28"/>
      <c r="L16" s="55"/>
      <c r="M16" s="53"/>
      <c r="N16" s="29"/>
      <c r="O16" s="29"/>
      <c r="P16" s="3"/>
      <c r="Q16" s="3"/>
      <c r="R16" s="3"/>
      <c r="S16" s="2"/>
      <c r="T16" s="2"/>
    </row>
    <row r="17" spans="1:20" ht="16.5" customHeight="1">
      <c r="A17" s="169"/>
      <c r="B17" s="148"/>
      <c r="C17" s="27" t="s">
        <v>6</v>
      </c>
      <c r="D17" s="74" t="s">
        <v>3</v>
      </c>
      <c r="E17" s="11"/>
      <c r="F17" s="39"/>
      <c r="G17" s="39"/>
      <c r="H17" s="75">
        <v>126.3</v>
      </c>
      <c r="I17" s="54">
        <f>H17-$F$5</f>
        <v>57.295</v>
      </c>
      <c r="J17" s="53">
        <f>I17+$F$10</f>
        <v>145.675</v>
      </c>
      <c r="K17" s="28"/>
      <c r="L17" s="55"/>
      <c r="M17" s="53"/>
      <c r="N17" s="29"/>
      <c r="O17" s="29"/>
      <c r="P17" s="3"/>
      <c r="Q17" s="3"/>
      <c r="R17" s="3"/>
      <c r="S17" s="2"/>
      <c r="T17" s="2"/>
    </row>
    <row r="18" spans="1:20" ht="16.5" customHeight="1">
      <c r="A18" s="73"/>
      <c r="B18" s="143" t="s">
        <v>44</v>
      </c>
      <c r="C18" s="144"/>
      <c r="D18" s="144"/>
      <c r="E18" s="145"/>
      <c r="F18" s="145"/>
      <c r="G18" s="145"/>
      <c r="H18" s="144"/>
      <c r="I18" s="144"/>
      <c r="J18" s="144"/>
      <c r="K18" s="144"/>
      <c r="L18" s="144"/>
      <c r="M18" s="144"/>
      <c r="N18" s="144"/>
      <c r="O18" s="144"/>
      <c r="P18" s="4"/>
      <c r="Q18" s="4"/>
      <c r="R18" s="4"/>
      <c r="S18" s="4"/>
      <c r="T18" s="4"/>
    </row>
    <row r="19" spans="1:20" ht="16.5" customHeight="1">
      <c r="A19" s="73"/>
      <c r="B19" s="146" t="s">
        <v>15</v>
      </c>
      <c r="C19" s="14" t="s">
        <v>16</v>
      </c>
      <c r="D19" s="6" t="s">
        <v>3</v>
      </c>
      <c r="E19" s="12"/>
      <c r="F19" s="54"/>
      <c r="G19" s="53"/>
      <c r="H19" s="28"/>
      <c r="I19" s="54"/>
      <c r="J19" s="53"/>
      <c r="K19" s="79">
        <v>169.5</v>
      </c>
      <c r="L19" s="54">
        <f>K19-$F$7</f>
        <v>28.163999999999987</v>
      </c>
      <c r="M19" s="53"/>
      <c r="N19" s="29"/>
      <c r="O19" s="55"/>
      <c r="P19" s="68"/>
      <c r="Q19" s="2"/>
      <c r="R19" s="2"/>
      <c r="S19" s="2"/>
      <c r="T19" s="2"/>
    </row>
    <row r="20" spans="1:20" ht="12.75">
      <c r="A20" s="73"/>
      <c r="B20" s="147"/>
      <c r="C20" s="13" t="s">
        <v>17</v>
      </c>
      <c r="D20" s="6" t="s">
        <v>3</v>
      </c>
      <c r="E20" s="12"/>
      <c r="F20" s="54"/>
      <c r="G20" s="53"/>
      <c r="H20" s="28"/>
      <c r="I20" s="54"/>
      <c r="J20" s="53"/>
      <c r="K20" s="28">
        <v>157.13</v>
      </c>
      <c r="L20" s="54">
        <f aca="true" t="shared" si="0" ref="L20:L25">K20-$F$7</f>
        <v>15.793999999999983</v>
      </c>
      <c r="M20" s="53"/>
      <c r="N20" s="29"/>
      <c r="O20" s="55"/>
      <c r="P20" s="68"/>
      <c r="Q20" s="2"/>
      <c r="R20" s="2"/>
      <c r="S20" s="2"/>
      <c r="T20" s="2"/>
    </row>
    <row r="21" spans="1:20" ht="12.75">
      <c r="A21" s="73"/>
      <c r="B21" s="147"/>
      <c r="C21" s="13" t="s">
        <v>18</v>
      </c>
      <c r="D21" s="6" t="s">
        <v>3</v>
      </c>
      <c r="E21" s="12"/>
      <c r="F21" s="54"/>
      <c r="G21" s="53"/>
      <c r="H21" s="28"/>
      <c r="I21" s="54"/>
      <c r="J21" s="53"/>
      <c r="K21" s="28">
        <v>165.09</v>
      </c>
      <c r="L21" s="54">
        <f t="shared" si="0"/>
        <v>23.75399999999999</v>
      </c>
      <c r="M21" s="53"/>
      <c r="N21" s="29"/>
      <c r="O21" s="55"/>
      <c r="P21" s="68"/>
      <c r="Q21" s="2"/>
      <c r="R21" s="2"/>
      <c r="S21" s="2"/>
      <c r="T21" s="2"/>
    </row>
    <row r="22" spans="1:20" ht="12.75">
      <c r="A22" s="73"/>
      <c r="B22" s="147"/>
      <c r="C22" s="13" t="s">
        <v>19</v>
      </c>
      <c r="D22" s="6" t="s">
        <v>3</v>
      </c>
      <c r="E22" s="12"/>
      <c r="F22" s="54"/>
      <c r="G22" s="53"/>
      <c r="H22" s="28"/>
      <c r="I22" s="54"/>
      <c r="J22" s="53"/>
      <c r="K22" s="28">
        <v>175.94</v>
      </c>
      <c r="L22" s="54">
        <f t="shared" si="0"/>
        <v>34.603999999999985</v>
      </c>
      <c r="M22" s="53"/>
      <c r="N22" s="29"/>
      <c r="O22" s="55"/>
      <c r="P22" s="68"/>
      <c r="Q22" s="2"/>
      <c r="R22" s="2"/>
      <c r="S22" s="2"/>
      <c r="T22" s="2"/>
    </row>
    <row r="23" spans="1:20" ht="12.75">
      <c r="A23" s="73"/>
      <c r="B23" s="147"/>
      <c r="C23" s="13" t="s">
        <v>20</v>
      </c>
      <c r="D23" s="6" t="s">
        <v>3</v>
      </c>
      <c r="E23" s="12"/>
      <c r="F23" s="54"/>
      <c r="G23" s="53"/>
      <c r="H23" s="28"/>
      <c r="I23" s="54"/>
      <c r="J23" s="53"/>
      <c r="K23" s="28">
        <v>191.61</v>
      </c>
      <c r="L23" s="54">
        <f t="shared" si="0"/>
        <v>50.274</v>
      </c>
      <c r="M23" s="53"/>
      <c r="N23" s="29"/>
      <c r="O23" s="55"/>
      <c r="P23" s="68"/>
      <c r="Q23" s="2"/>
      <c r="R23" s="2"/>
      <c r="S23" s="2"/>
      <c r="T23" s="2"/>
    </row>
    <row r="24" spans="1:20" ht="12.75">
      <c r="A24" s="73"/>
      <c r="B24" s="147"/>
      <c r="C24" s="13" t="s">
        <v>21</v>
      </c>
      <c r="D24" s="6" t="s">
        <v>3</v>
      </c>
      <c r="E24" s="12"/>
      <c r="F24" s="54"/>
      <c r="G24" s="53"/>
      <c r="H24" s="28"/>
      <c r="I24" s="54"/>
      <c r="J24" s="53"/>
      <c r="K24" s="28">
        <v>216.24</v>
      </c>
      <c r="L24" s="54">
        <f t="shared" si="0"/>
        <v>74.904</v>
      </c>
      <c r="M24" s="53"/>
      <c r="N24" s="29"/>
      <c r="O24" s="55"/>
      <c r="P24" s="68"/>
      <c r="Q24" s="2"/>
      <c r="R24" s="2"/>
      <c r="S24" s="2"/>
      <c r="T24" s="2"/>
    </row>
    <row r="25" spans="1:20" ht="12.75">
      <c r="A25" s="73"/>
      <c r="B25" s="171"/>
      <c r="C25" s="13" t="s">
        <v>22</v>
      </c>
      <c r="D25" s="6" t="s">
        <v>3</v>
      </c>
      <c r="E25" s="12"/>
      <c r="F25" s="54"/>
      <c r="G25" s="53"/>
      <c r="H25" s="28"/>
      <c r="I25" s="54"/>
      <c r="J25" s="53"/>
      <c r="K25" s="28">
        <v>260.57</v>
      </c>
      <c r="L25" s="54">
        <f t="shared" si="0"/>
        <v>119.23399999999998</v>
      </c>
      <c r="M25" s="53"/>
      <c r="N25" s="29"/>
      <c r="O25" s="55"/>
      <c r="P25" s="68"/>
      <c r="Q25" s="2"/>
      <c r="R25" s="2"/>
      <c r="S25" s="2"/>
      <c r="T25" s="2"/>
    </row>
    <row r="26" spans="1:20" ht="12.75" customHeight="1">
      <c r="A26" s="73"/>
      <c r="B26" s="1" t="s">
        <v>7</v>
      </c>
      <c r="C26" s="1"/>
      <c r="D26" s="6"/>
      <c r="E26" s="12"/>
      <c r="F26" s="54"/>
      <c r="G26" s="54"/>
      <c r="H26" s="28"/>
      <c r="I26" s="54"/>
      <c r="J26" s="54"/>
      <c r="K26" s="28"/>
      <c r="L26" s="54"/>
      <c r="M26" s="55"/>
      <c r="N26" s="29"/>
      <c r="O26" s="47"/>
      <c r="Q26" s="2"/>
      <c r="R26" s="2"/>
      <c r="S26" s="2"/>
      <c r="T26" s="2"/>
    </row>
    <row r="27" spans="1:20" ht="13.5" customHeight="1">
      <c r="A27" s="73"/>
      <c r="B27" s="1" t="s">
        <v>8</v>
      </c>
      <c r="C27" s="1"/>
      <c r="D27" s="6" t="s">
        <v>9</v>
      </c>
      <c r="E27" s="12"/>
      <c r="F27" s="54"/>
      <c r="G27" s="54"/>
      <c r="H27" s="28"/>
      <c r="I27" s="54"/>
      <c r="J27" s="54"/>
      <c r="K27" s="28">
        <v>323.26</v>
      </c>
      <c r="L27" s="54"/>
      <c r="M27" s="54"/>
      <c r="N27" s="29"/>
      <c r="O27" s="54"/>
      <c r="Q27" s="2"/>
      <c r="R27" s="2"/>
      <c r="S27" s="2"/>
      <c r="T27" s="2"/>
    </row>
    <row r="28" spans="1:20" ht="13.5" customHeight="1">
      <c r="A28" s="73"/>
      <c r="B28" s="1" t="s">
        <v>10</v>
      </c>
      <c r="C28" s="1"/>
      <c r="D28" s="6" t="s">
        <v>3</v>
      </c>
      <c r="E28" s="12"/>
      <c r="F28" s="54"/>
      <c r="G28" s="54"/>
      <c r="H28" s="28"/>
      <c r="I28" s="54"/>
      <c r="J28" s="54"/>
      <c r="K28" s="28">
        <v>105.41</v>
      </c>
      <c r="L28" s="54">
        <f>K28-$H$6</f>
        <v>105.41</v>
      </c>
      <c r="M28" s="54"/>
      <c r="N28" s="29"/>
      <c r="O28" s="54"/>
      <c r="P28" s="54"/>
      <c r="Q28" s="2"/>
      <c r="R28" s="2"/>
      <c r="S28" s="2"/>
      <c r="T28" s="2"/>
    </row>
    <row r="29" spans="1:20" ht="12.75">
      <c r="A29" s="73"/>
      <c r="B29" s="80"/>
      <c r="C29" s="81"/>
      <c r="D29" s="82"/>
      <c r="E29" s="83"/>
      <c r="F29" s="84"/>
      <c r="G29" s="85"/>
      <c r="H29" s="86"/>
      <c r="I29" s="87"/>
      <c r="J29" s="88"/>
      <c r="K29" s="86"/>
      <c r="L29" s="87"/>
      <c r="M29" s="88"/>
      <c r="N29" s="86"/>
      <c r="O29" s="87"/>
      <c r="P29" s="68"/>
      <c r="Q29" s="2"/>
      <c r="R29" s="2"/>
      <c r="S29" s="2"/>
      <c r="T29" s="2"/>
    </row>
    <row r="30" spans="1:20" ht="16.5" customHeight="1">
      <c r="A30" s="169" t="s">
        <v>23</v>
      </c>
      <c r="B30" s="143" t="s">
        <v>24</v>
      </c>
      <c r="C30" s="144"/>
      <c r="D30" s="144"/>
      <c r="E30" s="145"/>
      <c r="F30" s="145"/>
      <c r="G30" s="145"/>
      <c r="H30" s="144"/>
      <c r="I30" s="144"/>
      <c r="J30" s="144"/>
      <c r="K30" s="144"/>
      <c r="L30" s="144"/>
      <c r="M30" s="144"/>
      <c r="N30" s="144"/>
      <c r="O30" s="144"/>
      <c r="P30" s="4"/>
      <c r="Q30" s="4"/>
      <c r="R30" s="4"/>
      <c r="S30" s="4"/>
      <c r="T30" s="4"/>
    </row>
    <row r="31" spans="1:20" ht="16.5" customHeight="1">
      <c r="A31" s="169"/>
      <c r="B31" s="146" t="s">
        <v>15</v>
      </c>
      <c r="C31" s="14" t="s">
        <v>16</v>
      </c>
      <c r="D31" s="6" t="s">
        <v>3</v>
      </c>
      <c r="E31" s="12">
        <v>128.05</v>
      </c>
      <c r="F31" s="54">
        <f aca="true" t="shared" si="1" ref="F31:F37">E31-$F$5</f>
        <v>59.045000000000016</v>
      </c>
      <c r="G31" s="53">
        <f aca="true" t="shared" si="2" ref="G31:G37">F31+$F$10</f>
        <v>147.425</v>
      </c>
      <c r="H31" s="28">
        <v>148.02</v>
      </c>
      <c r="I31" s="54">
        <f aca="true" t="shared" si="3" ref="I31:I37">H31-$F$5</f>
        <v>79.01500000000001</v>
      </c>
      <c r="J31" s="53">
        <f aca="true" t="shared" si="4" ref="J31:J37">I31+$F$10</f>
        <v>167.395</v>
      </c>
      <c r="K31" s="28">
        <v>168.46</v>
      </c>
      <c r="L31" s="54">
        <f aca="true" t="shared" si="5" ref="L31:L37">K31-$F$5</f>
        <v>99.45500000000001</v>
      </c>
      <c r="M31" s="53">
        <f aca="true" t="shared" si="6" ref="M31:M37">L31+$F$10</f>
        <v>187.835</v>
      </c>
      <c r="N31" s="29">
        <v>196.19</v>
      </c>
      <c r="O31" s="55">
        <f>N31-$F$5</f>
        <v>127.185</v>
      </c>
      <c r="P31" s="68">
        <f>O31+$F$10</f>
        <v>215.565</v>
      </c>
      <c r="Q31" s="2"/>
      <c r="R31" s="2"/>
      <c r="S31" s="2"/>
      <c r="T31" s="2"/>
    </row>
    <row r="32" spans="1:20" ht="12.75">
      <c r="A32" s="169"/>
      <c r="B32" s="147"/>
      <c r="C32" s="13" t="s">
        <v>17</v>
      </c>
      <c r="D32" s="6" t="s">
        <v>3</v>
      </c>
      <c r="E32" s="12">
        <v>124.52</v>
      </c>
      <c r="F32" s="54">
        <f t="shared" si="1"/>
        <v>55.515</v>
      </c>
      <c r="G32" s="53">
        <f t="shared" si="2"/>
        <v>143.89499999999998</v>
      </c>
      <c r="H32" s="28">
        <v>148.02</v>
      </c>
      <c r="I32" s="54">
        <f t="shared" si="3"/>
        <v>79.01500000000001</v>
      </c>
      <c r="J32" s="53">
        <f t="shared" si="4"/>
        <v>167.395</v>
      </c>
      <c r="K32" s="28">
        <v>151.27</v>
      </c>
      <c r="L32" s="54">
        <f t="shared" si="5"/>
        <v>82.26500000000001</v>
      </c>
      <c r="M32" s="53">
        <f t="shared" si="6"/>
        <v>170.645</v>
      </c>
      <c r="N32" s="29">
        <v>186.85</v>
      </c>
      <c r="O32" s="55">
        <f aca="true" t="shared" si="7" ref="O32:O37">N32-$F$5</f>
        <v>117.845</v>
      </c>
      <c r="P32" s="68">
        <f aca="true" t="shared" si="8" ref="P32:P37">O32+$F$10</f>
        <v>206.225</v>
      </c>
      <c r="Q32" s="2"/>
      <c r="R32" s="2"/>
      <c r="S32" s="2"/>
      <c r="T32" s="2"/>
    </row>
    <row r="33" spans="1:20" ht="12.75">
      <c r="A33" s="169"/>
      <c r="B33" s="147"/>
      <c r="C33" s="13" t="s">
        <v>18</v>
      </c>
      <c r="D33" s="6" t="s">
        <v>3</v>
      </c>
      <c r="E33" s="12">
        <v>132.84</v>
      </c>
      <c r="F33" s="54">
        <f t="shared" si="1"/>
        <v>63.83500000000001</v>
      </c>
      <c r="G33" s="53">
        <f t="shared" si="2"/>
        <v>152.215</v>
      </c>
      <c r="H33" s="28">
        <v>173.98</v>
      </c>
      <c r="I33" s="54">
        <f t="shared" si="3"/>
        <v>104.975</v>
      </c>
      <c r="J33" s="53">
        <f t="shared" si="4"/>
        <v>193.355</v>
      </c>
      <c r="K33" s="28">
        <v>162.36</v>
      </c>
      <c r="L33" s="54">
        <f t="shared" si="5"/>
        <v>93.35500000000002</v>
      </c>
      <c r="M33" s="53">
        <f t="shared" si="6"/>
        <v>181.735</v>
      </c>
      <c r="N33" s="29">
        <v>200.81</v>
      </c>
      <c r="O33" s="55">
        <f t="shared" si="7"/>
        <v>131.805</v>
      </c>
      <c r="P33" s="68">
        <f t="shared" si="8"/>
        <v>220.185</v>
      </c>
      <c r="Q33" s="2"/>
      <c r="R33" s="2"/>
      <c r="S33" s="2"/>
      <c r="T33" s="2"/>
    </row>
    <row r="34" spans="1:20" ht="12.75">
      <c r="A34" s="169"/>
      <c r="B34" s="147"/>
      <c r="C34" s="13" t="s">
        <v>19</v>
      </c>
      <c r="D34" s="6" t="s">
        <v>3</v>
      </c>
      <c r="E34" s="12">
        <v>144.18</v>
      </c>
      <c r="F34" s="54">
        <f t="shared" si="1"/>
        <v>75.17500000000001</v>
      </c>
      <c r="G34" s="53">
        <f t="shared" si="2"/>
        <v>163.555</v>
      </c>
      <c r="H34" s="28">
        <v>191.61</v>
      </c>
      <c r="I34" s="54">
        <f t="shared" si="3"/>
        <v>122.60500000000002</v>
      </c>
      <c r="J34" s="53">
        <f t="shared" si="4"/>
        <v>210.985</v>
      </c>
      <c r="K34" s="28">
        <v>177.48</v>
      </c>
      <c r="L34" s="54">
        <f t="shared" si="5"/>
        <v>108.475</v>
      </c>
      <c r="M34" s="53">
        <f t="shared" si="6"/>
        <v>196.855</v>
      </c>
      <c r="N34" s="29">
        <v>219.85</v>
      </c>
      <c r="O34" s="55">
        <f t="shared" si="7"/>
        <v>150.845</v>
      </c>
      <c r="P34" s="68">
        <f t="shared" si="8"/>
        <v>239.225</v>
      </c>
      <c r="Q34" s="2"/>
      <c r="R34" s="2"/>
      <c r="S34" s="2"/>
      <c r="T34" s="2"/>
    </row>
    <row r="35" spans="1:20" ht="12.75">
      <c r="A35" s="169"/>
      <c r="B35" s="147"/>
      <c r="C35" s="13" t="s">
        <v>20</v>
      </c>
      <c r="D35" s="6" t="s">
        <v>3</v>
      </c>
      <c r="E35" s="12">
        <v>160.57</v>
      </c>
      <c r="F35" s="54">
        <f t="shared" si="1"/>
        <v>91.565</v>
      </c>
      <c r="G35" s="53">
        <f t="shared" si="2"/>
        <v>179.945</v>
      </c>
      <c r="H35" s="28">
        <v>217.09</v>
      </c>
      <c r="I35" s="54">
        <f t="shared" si="3"/>
        <v>148.085</v>
      </c>
      <c r="J35" s="53">
        <f t="shared" si="4"/>
        <v>236.465</v>
      </c>
      <c r="K35" s="28">
        <v>199.33</v>
      </c>
      <c r="L35" s="54">
        <f t="shared" si="5"/>
        <v>130.32500000000002</v>
      </c>
      <c r="M35" s="53">
        <f t="shared" si="6"/>
        <v>218.705</v>
      </c>
      <c r="N35" s="29">
        <v>247.34</v>
      </c>
      <c r="O35" s="55">
        <f t="shared" si="7"/>
        <v>178.335</v>
      </c>
      <c r="P35" s="68">
        <f t="shared" si="8"/>
        <v>266.71500000000003</v>
      </c>
      <c r="Q35" s="2"/>
      <c r="R35" s="2"/>
      <c r="S35" s="2"/>
      <c r="T35" s="2"/>
    </row>
    <row r="36" spans="1:20" ht="12.75">
      <c r="A36" s="169"/>
      <c r="B36" s="147"/>
      <c r="C36" s="13" t="s">
        <v>21</v>
      </c>
      <c r="D36" s="6" t="s">
        <v>3</v>
      </c>
      <c r="E36" s="12">
        <v>186.33</v>
      </c>
      <c r="F36" s="54">
        <f t="shared" si="1"/>
        <v>117.32500000000002</v>
      </c>
      <c r="G36" s="53">
        <f t="shared" si="2"/>
        <v>205.705</v>
      </c>
      <c r="H36" s="28">
        <v>257.12</v>
      </c>
      <c r="I36" s="54">
        <f t="shared" si="3"/>
        <v>188.115</v>
      </c>
      <c r="J36" s="53">
        <f t="shared" si="4"/>
        <v>276.495</v>
      </c>
      <c r="K36" s="28">
        <v>233.66</v>
      </c>
      <c r="L36" s="54">
        <f t="shared" si="5"/>
        <v>164.655</v>
      </c>
      <c r="M36" s="53">
        <f t="shared" si="6"/>
        <v>253.035</v>
      </c>
      <c r="N36" s="29">
        <v>290.54</v>
      </c>
      <c r="O36" s="55">
        <f t="shared" si="7"/>
        <v>221.53500000000003</v>
      </c>
      <c r="P36" s="68">
        <f t="shared" si="8"/>
        <v>309.915</v>
      </c>
      <c r="Q36" s="2"/>
      <c r="R36" s="2"/>
      <c r="S36" s="2"/>
      <c r="T36" s="2"/>
    </row>
    <row r="37" spans="1:20" ht="12" customHeight="1">
      <c r="A37" s="169"/>
      <c r="B37" s="171"/>
      <c r="C37" s="13" t="s">
        <v>22</v>
      </c>
      <c r="D37" s="6" t="s">
        <v>3</v>
      </c>
      <c r="E37" s="12">
        <v>232.69</v>
      </c>
      <c r="F37" s="54">
        <f t="shared" si="1"/>
        <v>163.685</v>
      </c>
      <c r="G37" s="53">
        <f t="shared" si="2"/>
        <v>252.065</v>
      </c>
      <c r="H37" s="28">
        <v>329.19</v>
      </c>
      <c r="I37" s="54">
        <f t="shared" si="3"/>
        <v>260.185</v>
      </c>
      <c r="J37" s="53">
        <f t="shared" si="4"/>
        <v>348.565</v>
      </c>
      <c r="K37" s="28">
        <v>295.45</v>
      </c>
      <c r="L37" s="54">
        <f t="shared" si="5"/>
        <v>226.445</v>
      </c>
      <c r="M37" s="53">
        <f t="shared" si="6"/>
        <v>314.825</v>
      </c>
      <c r="N37" s="29">
        <v>368.3</v>
      </c>
      <c r="O37" s="55">
        <f t="shared" si="7"/>
        <v>299.295</v>
      </c>
      <c r="P37" s="68">
        <f t="shared" si="8"/>
        <v>387.675</v>
      </c>
      <c r="Q37" s="2"/>
      <c r="R37" s="2"/>
      <c r="S37" s="2"/>
      <c r="T37" s="2"/>
    </row>
    <row r="38" spans="1:20" ht="12.75" customHeight="1">
      <c r="A38" s="169"/>
      <c r="B38" s="1" t="s">
        <v>7</v>
      </c>
      <c r="C38" s="1"/>
      <c r="D38" s="6"/>
      <c r="E38" s="12"/>
      <c r="F38" s="54"/>
      <c r="G38" s="54"/>
      <c r="H38" s="28"/>
      <c r="I38" s="54"/>
      <c r="J38" s="54"/>
      <c r="K38" s="28"/>
      <c r="L38" s="54"/>
      <c r="M38" s="55"/>
      <c r="N38" s="29"/>
      <c r="O38" s="47"/>
      <c r="Q38" s="2"/>
      <c r="R38" s="2"/>
      <c r="S38" s="2"/>
      <c r="T38" s="2"/>
    </row>
    <row r="39" spans="1:20" ht="13.5" customHeight="1">
      <c r="A39" s="169"/>
      <c r="B39" s="1" t="s">
        <v>8</v>
      </c>
      <c r="C39" s="1"/>
      <c r="D39" s="6" t="s">
        <v>9</v>
      </c>
      <c r="E39" s="12">
        <v>338.04</v>
      </c>
      <c r="F39" s="54"/>
      <c r="G39" s="54"/>
      <c r="H39" s="28">
        <v>525.45</v>
      </c>
      <c r="I39" s="54"/>
      <c r="J39" s="54"/>
      <c r="K39" s="28">
        <v>450.56</v>
      </c>
      <c r="L39" s="54"/>
      <c r="M39" s="54"/>
      <c r="N39" s="29">
        <v>567.03</v>
      </c>
      <c r="O39" s="54"/>
      <c r="Q39" s="2"/>
      <c r="R39" s="2"/>
      <c r="S39" s="2"/>
      <c r="T39" s="2"/>
    </row>
    <row r="40" spans="1:20" ht="13.5" customHeight="1">
      <c r="A40" s="169"/>
      <c r="B40" s="1" t="s">
        <v>10</v>
      </c>
      <c r="C40" s="1"/>
      <c r="D40" s="6" t="s">
        <v>3</v>
      </c>
      <c r="E40" s="12">
        <v>70.43</v>
      </c>
      <c r="F40" s="54">
        <f>E40-$H$5</f>
        <v>45.926</v>
      </c>
      <c r="G40" s="54">
        <f>F40+$H$10</f>
        <v>110.169</v>
      </c>
      <c r="H40" s="28">
        <v>76.97</v>
      </c>
      <c r="I40" s="54">
        <f>H40-$H$5</f>
        <v>52.465999999999994</v>
      </c>
      <c r="J40" s="54">
        <f>I40+$H$10</f>
        <v>116.70899999999999</v>
      </c>
      <c r="K40" s="28">
        <v>79.18</v>
      </c>
      <c r="L40" s="54">
        <f>K40-$H$5</f>
        <v>54.676</v>
      </c>
      <c r="M40" s="54">
        <f>L40+$H$10</f>
        <v>118.919</v>
      </c>
      <c r="N40" s="29">
        <v>96.13</v>
      </c>
      <c r="O40" s="54">
        <f>N40-$H$5</f>
        <v>71.62599999999999</v>
      </c>
      <c r="P40" s="54">
        <f>O40+$H$10</f>
        <v>135.86899999999997</v>
      </c>
      <c r="Q40" s="2"/>
      <c r="R40" s="2"/>
      <c r="S40" s="2"/>
      <c r="T40" s="2"/>
    </row>
    <row r="41" spans="1:21" ht="12.75" customHeight="1">
      <c r="A41" s="172"/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41"/>
      <c r="M41" s="41"/>
      <c r="N41" s="41"/>
      <c r="O41" s="39"/>
      <c r="Q41" s="2"/>
      <c r="R41" s="2"/>
      <c r="S41" s="2"/>
      <c r="T41" s="2"/>
      <c r="U41" s="2"/>
    </row>
    <row r="42" spans="1:21" ht="12.75">
      <c r="A42" s="172"/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41"/>
      <c r="M42" s="41"/>
      <c r="N42" s="41"/>
      <c r="O42" s="39"/>
      <c r="Q42" s="2"/>
      <c r="R42" s="2"/>
      <c r="S42" s="2"/>
      <c r="T42" s="2"/>
      <c r="U42" s="2"/>
    </row>
    <row r="43" spans="1:21" ht="12.75">
      <c r="A43" s="16"/>
      <c r="B43" s="15"/>
      <c r="C43" s="15"/>
      <c r="D43" s="11"/>
      <c r="E43" s="11"/>
      <c r="F43" s="39"/>
      <c r="G43" s="39"/>
      <c r="H43" s="39"/>
      <c r="I43" s="39"/>
      <c r="J43" s="39"/>
      <c r="K43" s="39"/>
      <c r="L43" s="39"/>
      <c r="M43" s="39"/>
      <c r="N43" s="39"/>
      <c r="O43" s="39"/>
      <c r="Q43" s="2"/>
      <c r="R43" s="2"/>
      <c r="S43" s="2"/>
      <c r="T43" s="2"/>
      <c r="U43" s="2"/>
    </row>
    <row r="44" spans="1:21" ht="12.75">
      <c r="A44" s="173" t="s">
        <v>34</v>
      </c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42"/>
      <c r="M44" s="42"/>
      <c r="N44" s="42"/>
      <c r="O44" s="39"/>
      <c r="Q44" s="2"/>
      <c r="R44" s="2"/>
      <c r="S44" s="2"/>
      <c r="T44" s="2"/>
      <c r="U44" s="2"/>
    </row>
    <row r="45" spans="1:21" ht="12.75">
      <c r="A45" s="173" t="s">
        <v>41</v>
      </c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42"/>
      <c r="M45" s="42"/>
      <c r="N45" s="42"/>
      <c r="O45" s="39"/>
      <c r="Q45" s="2"/>
      <c r="R45" s="2"/>
      <c r="S45" s="2"/>
      <c r="T45" s="2"/>
      <c r="U45" s="2"/>
    </row>
    <row r="46" spans="1:21" ht="12.7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42"/>
      <c r="M46" s="42"/>
      <c r="N46" s="42"/>
      <c r="O46" s="39"/>
      <c r="Q46" s="2"/>
      <c r="R46" s="2"/>
      <c r="S46" s="2"/>
      <c r="T46" s="2"/>
      <c r="U46" s="2"/>
    </row>
    <row r="47" spans="1:21" ht="12.75">
      <c r="A47" s="57"/>
      <c r="B47" s="150" t="s">
        <v>1</v>
      </c>
      <c r="C47" s="151"/>
      <c r="D47" s="151"/>
      <c r="E47" s="151"/>
      <c r="F47" s="48" t="s">
        <v>38</v>
      </c>
      <c r="G47" s="48"/>
      <c r="H47" s="174" t="s">
        <v>39</v>
      </c>
      <c r="I47" s="175"/>
      <c r="J47" s="39"/>
      <c r="K47" s="57"/>
      <c r="L47" s="42"/>
      <c r="M47" s="42"/>
      <c r="N47" s="42"/>
      <c r="O47" s="39"/>
      <c r="Q47" s="2"/>
      <c r="R47" s="2"/>
      <c r="S47" s="2"/>
      <c r="T47" s="2"/>
      <c r="U47" s="2"/>
    </row>
    <row r="48" spans="1:21" ht="12.75">
      <c r="A48" s="57"/>
      <c r="B48" s="152"/>
      <c r="C48" s="153"/>
      <c r="D48" s="153"/>
      <c r="E48" s="153"/>
      <c r="F48" s="49" t="s">
        <v>0</v>
      </c>
      <c r="G48" s="49"/>
      <c r="H48" s="49" t="s">
        <v>0</v>
      </c>
      <c r="I48" s="50" t="s">
        <v>40</v>
      </c>
      <c r="J48" s="62"/>
      <c r="K48" s="57"/>
      <c r="L48" s="42"/>
      <c r="M48" s="42"/>
      <c r="N48" s="42"/>
      <c r="O48" s="39"/>
      <c r="Q48" s="2"/>
      <c r="R48" s="2"/>
      <c r="S48" s="2"/>
      <c r="T48" s="2"/>
      <c r="U48" s="2"/>
    </row>
    <row r="49" spans="1:21" ht="12.75">
      <c r="A49" s="19"/>
      <c r="B49" s="154"/>
      <c r="C49" s="155"/>
      <c r="D49" s="155"/>
      <c r="E49" s="155"/>
      <c r="F49" s="52">
        <v>67.985</v>
      </c>
      <c r="G49" s="52"/>
      <c r="H49" s="52">
        <v>23.655</v>
      </c>
      <c r="I49" s="64">
        <v>241.71821</v>
      </c>
      <c r="J49" s="65"/>
      <c r="K49" s="43"/>
      <c r="L49" s="43"/>
      <c r="M49" s="43"/>
      <c r="N49" s="43"/>
      <c r="O49" s="43"/>
      <c r="Q49" s="2"/>
      <c r="R49" s="2"/>
      <c r="S49" s="2"/>
      <c r="T49" s="2"/>
      <c r="U49" s="2"/>
    </row>
    <row r="50" spans="1:21" ht="12.75">
      <c r="A50" s="19"/>
      <c r="B50" s="150" t="s">
        <v>54</v>
      </c>
      <c r="C50" s="151"/>
      <c r="D50" s="151"/>
      <c r="E50" s="151"/>
      <c r="G50" s="63"/>
      <c r="H50" s="63"/>
      <c r="I50" s="65"/>
      <c r="J50" s="65"/>
      <c r="K50" s="43"/>
      <c r="L50" s="43"/>
      <c r="M50" s="43"/>
      <c r="N50" s="43"/>
      <c r="O50" s="43"/>
      <c r="Q50" s="2"/>
      <c r="R50" s="2"/>
      <c r="S50" s="2"/>
      <c r="T50" s="2"/>
      <c r="U50" s="2"/>
    </row>
    <row r="51" spans="1:21" ht="12.75">
      <c r="A51" s="19"/>
      <c r="B51" s="152"/>
      <c r="C51" s="153"/>
      <c r="D51" s="153"/>
      <c r="E51" s="153"/>
      <c r="F51" s="67">
        <f>F10</f>
        <v>88.38</v>
      </c>
      <c r="G51" s="63"/>
      <c r="H51" s="67">
        <f>H10</f>
        <v>64.243</v>
      </c>
      <c r="I51" s="65"/>
      <c r="J51" s="65"/>
      <c r="K51" s="43"/>
      <c r="L51" s="43"/>
      <c r="M51" s="43"/>
      <c r="N51" s="43"/>
      <c r="O51" s="43"/>
      <c r="Q51" s="2"/>
      <c r="R51" s="2"/>
      <c r="S51" s="2"/>
      <c r="T51" s="2"/>
      <c r="U51" s="2"/>
    </row>
    <row r="52" spans="1:21" ht="12.75">
      <c r="A52" s="19"/>
      <c r="B52" s="154"/>
      <c r="C52" s="155"/>
      <c r="D52" s="155"/>
      <c r="E52" s="155"/>
      <c r="F52" s="38"/>
      <c r="G52" s="63"/>
      <c r="H52" s="63"/>
      <c r="I52" s="65"/>
      <c r="J52" s="65"/>
      <c r="K52" s="43"/>
      <c r="L52" s="43"/>
      <c r="M52" s="43"/>
      <c r="N52" s="43"/>
      <c r="O52" s="43"/>
      <c r="Q52" s="2"/>
      <c r="R52" s="2"/>
      <c r="S52" s="2"/>
      <c r="T52" s="2"/>
      <c r="U52" s="2"/>
    </row>
    <row r="53" spans="1:21" ht="12.75">
      <c r="A53" s="19"/>
      <c r="B53" s="58"/>
      <c r="C53" s="59"/>
      <c r="D53" s="60"/>
      <c r="E53" s="61"/>
      <c r="F53" s="62"/>
      <c r="G53" s="62"/>
      <c r="H53" s="63"/>
      <c r="I53" s="63"/>
      <c r="J53" s="63"/>
      <c r="K53" s="43"/>
      <c r="L53" s="43"/>
      <c r="M53" s="43"/>
      <c r="N53" s="43"/>
      <c r="O53" s="43"/>
      <c r="Q53" s="2"/>
      <c r="R53" s="2"/>
      <c r="S53" s="2"/>
      <c r="T53" s="2"/>
      <c r="U53" s="2"/>
    </row>
    <row r="54" spans="1:21" ht="29.25" customHeight="1">
      <c r="A54" s="161" t="s">
        <v>25</v>
      </c>
      <c r="B54" s="176" t="s">
        <v>26</v>
      </c>
      <c r="C54" s="176" t="s">
        <v>27</v>
      </c>
      <c r="D54" s="178" t="s">
        <v>28</v>
      </c>
      <c r="E54" s="179"/>
      <c r="F54" s="179"/>
      <c r="G54" s="179"/>
      <c r="H54" s="179"/>
      <c r="I54" s="179"/>
      <c r="J54" s="179"/>
      <c r="K54" s="179"/>
      <c r="L54" s="180"/>
      <c r="M54" s="38"/>
      <c r="N54" s="38"/>
      <c r="O54" s="39"/>
      <c r="Q54" s="2"/>
      <c r="R54" s="2"/>
      <c r="S54" s="2"/>
      <c r="T54" s="2"/>
      <c r="U54" s="2"/>
    </row>
    <row r="55" spans="1:22" ht="38.25">
      <c r="A55" s="162"/>
      <c r="B55" s="177"/>
      <c r="C55" s="165"/>
      <c r="D55" s="98" t="s">
        <v>29</v>
      </c>
      <c r="E55" s="97" t="s">
        <v>37</v>
      </c>
      <c r="F55" s="99" t="s">
        <v>53</v>
      </c>
      <c r="G55" s="100"/>
      <c r="H55" s="101"/>
      <c r="I55" s="101"/>
      <c r="J55" s="101"/>
      <c r="K55" s="101"/>
      <c r="L55" s="101"/>
      <c r="M55" s="38"/>
      <c r="N55" s="38"/>
      <c r="O55" s="38"/>
      <c r="P55" s="11"/>
      <c r="Q55" s="2"/>
      <c r="R55" s="2"/>
      <c r="S55" s="2"/>
      <c r="T55" s="2"/>
      <c r="U55" s="2"/>
      <c r="V55" s="2"/>
    </row>
    <row r="56" spans="1:22" ht="12.75" customHeight="1">
      <c r="A56" s="22" t="s">
        <v>35</v>
      </c>
      <c r="B56" s="31" t="s">
        <v>36</v>
      </c>
      <c r="C56" s="32"/>
      <c r="D56" s="32"/>
      <c r="E56" s="32"/>
      <c r="F56" s="44"/>
      <c r="H56" s="44"/>
      <c r="I56" s="44"/>
      <c r="J56" s="44"/>
      <c r="K56" s="44"/>
      <c r="L56" s="45"/>
      <c r="M56" s="46"/>
      <c r="N56" s="46"/>
      <c r="O56" s="46"/>
      <c r="P56" s="20"/>
      <c r="Q56" s="2"/>
      <c r="R56" s="2"/>
      <c r="S56" s="2"/>
      <c r="T56" s="2"/>
      <c r="U56" s="2"/>
      <c r="V56" s="2"/>
    </row>
    <row r="57" spans="1:22" ht="13.5" customHeight="1">
      <c r="A57" s="23"/>
      <c r="B57" s="13" t="s">
        <v>15</v>
      </c>
      <c r="C57" s="6" t="s">
        <v>3</v>
      </c>
      <c r="D57" s="6">
        <v>111.66</v>
      </c>
      <c r="E57" s="54">
        <f>D57-F49</f>
        <v>43.675</v>
      </c>
      <c r="F57" s="66">
        <f>E57+$F$51</f>
        <v>132.055</v>
      </c>
      <c r="H57" s="36"/>
      <c r="I57" s="36"/>
      <c r="J57" s="47"/>
      <c r="K57" s="47"/>
      <c r="L57" s="30"/>
      <c r="M57" s="38"/>
      <c r="N57" s="38"/>
      <c r="O57" s="38"/>
      <c r="P57" s="11"/>
      <c r="Q57" s="2"/>
      <c r="R57" s="2"/>
      <c r="S57" s="2"/>
      <c r="T57" s="2"/>
      <c r="U57" s="2"/>
      <c r="V57" s="2"/>
    </row>
    <row r="58" spans="1:22" ht="12.75">
      <c r="A58" s="23"/>
      <c r="B58" s="13" t="s">
        <v>7</v>
      </c>
      <c r="C58" s="6"/>
      <c r="D58" s="6"/>
      <c r="E58" s="54"/>
      <c r="F58" s="66"/>
      <c r="H58" s="36"/>
      <c r="I58" s="36"/>
      <c r="J58" s="47"/>
      <c r="K58" s="47"/>
      <c r="L58" s="30"/>
      <c r="M58" s="38"/>
      <c r="N58" s="38"/>
      <c r="O58" s="38"/>
      <c r="P58" s="11"/>
      <c r="Q58" s="2"/>
      <c r="R58" s="2"/>
      <c r="S58" s="2"/>
      <c r="T58" s="2"/>
      <c r="U58" s="2"/>
      <c r="V58" s="2"/>
    </row>
    <row r="59" spans="1:22" ht="12.75">
      <c r="A59" s="23"/>
      <c r="B59" s="13" t="s">
        <v>8</v>
      </c>
      <c r="C59" s="6" t="s">
        <v>9</v>
      </c>
      <c r="D59" s="6">
        <v>248.39</v>
      </c>
      <c r="E59" s="54"/>
      <c r="F59" s="66"/>
      <c r="H59" s="36"/>
      <c r="I59" s="36"/>
      <c r="J59" s="47"/>
      <c r="K59" s="47"/>
      <c r="L59" s="30"/>
      <c r="M59" s="38"/>
      <c r="N59" s="38"/>
      <c r="O59" s="38"/>
      <c r="P59" s="11"/>
      <c r="Q59" s="2"/>
      <c r="R59" s="2"/>
      <c r="S59" s="2"/>
      <c r="T59" s="2"/>
      <c r="U59" s="2"/>
      <c r="V59" s="2"/>
    </row>
    <row r="60" spans="1:22" ht="12.75">
      <c r="A60" s="23"/>
      <c r="B60" s="13" t="s">
        <v>10</v>
      </c>
      <c r="C60" s="6" t="s">
        <v>3</v>
      </c>
      <c r="D60" s="6">
        <v>61.46</v>
      </c>
      <c r="E60" s="54">
        <f>D60-$H$49</f>
        <v>37.805</v>
      </c>
      <c r="F60" s="66">
        <f>E60+$H$51</f>
        <v>102.048</v>
      </c>
      <c r="H60" s="36"/>
      <c r="I60" s="36"/>
      <c r="J60" s="47"/>
      <c r="K60" s="47"/>
      <c r="L60" s="30"/>
      <c r="M60" s="38"/>
      <c r="N60" s="38"/>
      <c r="O60" s="38"/>
      <c r="P60" s="11"/>
      <c r="Q60" s="2"/>
      <c r="R60" s="2"/>
      <c r="S60" s="2"/>
      <c r="T60" s="2"/>
      <c r="U60" s="2"/>
      <c r="V60" s="2"/>
    </row>
    <row r="61" spans="1:22" ht="25.5">
      <c r="A61" s="23"/>
      <c r="B61" s="13" t="s">
        <v>11</v>
      </c>
      <c r="C61" s="6"/>
      <c r="D61" s="6"/>
      <c r="E61" s="6"/>
      <c r="F61" s="36"/>
      <c r="G61" s="36"/>
      <c r="H61" s="36"/>
      <c r="I61" s="36"/>
      <c r="J61" s="47"/>
      <c r="K61" s="47"/>
      <c r="L61" s="30"/>
      <c r="M61" s="38"/>
      <c r="N61" s="38"/>
      <c r="O61" s="38"/>
      <c r="P61" s="11"/>
      <c r="Q61" s="2"/>
      <c r="R61" s="2"/>
      <c r="S61" s="2"/>
      <c r="T61" s="2"/>
      <c r="U61" s="2"/>
      <c r="V61" s="2"/>
    </row>
    <row r="62" spans="1:22" ht="12.75">
      <c r="A62" s="23"/>
      <c r="B62" s="13" t="s">
        <v>12</v>
      </c>
      <c r="C62" s="6" t="s">
        <v>3</v>
      </c>
      <c r="D62" s="6"/>
      <c r="E62" s="6"/>
      <c r="F62" s="36"/>
      <c r="G62" s="36"/>
      <c r="H62" s="36"/>
      <c r="I62" s="36"/>
      <c r="J62" s="47"/>
      <c r="K62" s="47"/>
      <c r="L62" s="30"/>
      <c r="M62" s="38"/>
      <c r="N62" s="38"/>
      <c r="O62" s="38"/>
      <c r="P62" s="11"/>
      <c r="Q62" s="2"/>
      <c r="R62" s="2"/>
      <c r="S62" s="2"/>
      <c r="T62" s="2"/>
      <c r="U62" s="2"/>
      <c r="V62" s="2"/>
    </row>
    <row r="63" spans="1:22" ht="12.75">
      <c r="A63" s="23"/>
      <c r="B63" s="13" t="s">
        <v>13</v>
      </c>
      <c r="C63" s="6" t="s">
        <v>3</v>
      </c>
      <c r="D63" s="6"/>
      <c r="E63" s="6"/>
      <c r="F63" s="36"/>
      <c r="G63" s="36"/>
      <c r="H63" s="36"/>
      <c r="I63" s="36"/>
      <c r="J63" s="47"/>
      <c r="K63" s="47"/>
      <c r="L63" s="30"/>
      <c r="M63" s="38"/>
      <c r="N63" s="38"/>
      <c r="O63" s="38"/>
      <c r="P63" s="11"/>
      <c r="Q63" s="2"/>
      <c r="R63" s="2"/>
      <c r="S63" s="2"/>
      <c r="T63" s="2"/>
      <c r="U63" s="2"/>
      <c r="V63" s="2"/>
    </row>
    <row r="64" spans="1:22" ht="12.75">
      <c r="A64" s="21"/>
      <c r="B64" s="17" t="s">
        <v>14</v>
      </c>
      <c r="C64" s="18" t="s">
        <v>3</v>
      </c>
      <c r="D64" s="18"/>
      <c r="E64" s="18"/>
      <c r="F64" s="33"/>
      <c r="G64" s="33"/>
      <c r="H64" s="33"/>
      <c r="I64" s="33"/>
      <c r="J64" s="34"/>
      <c r="K64" s="34"/>
      <c r="L64" s="35"/>
      <c r="M64" s="38"/>
      <c r="N64" s="38"/>
      <c r="O64" s="38"/>
      <c r="P64" s="11"/>
      <c r="Q64" s="2"/>
      <c r="R64" s="2"/>
      <c r="S64" s="2"/>
      <c r="T64" s="2"/>
      <c r="U64" s="2"/>
      <c r="V64" s="2"/>
    </row>
    <row r="66" spans="2:6" ht="12.75">
      <c r="B66" s="25" t="s">
        <v>42</v>
      </c>
      <c r="C66" s="6" t="s">
        <v>3</v>
      </c>
      <c r="D66" s="25">
        <v>77.282</v>
      </c>
      <c r="E66" s="71">
        <f>D66-$F$49</f>
        <v>9.296999999999997</v>
      </c>
      <c r="F66" s="72">
        <f>E66+F51</f>
        <v>97.67699999999999</v>
      </c>
    </row>
  </sheetData>
  <mergeCells count="29">
    <mergeCell ref="A1:O1"/>
    <mergeCell ref="B3:E5"/>
    <mergeCell ref="H3:I3"/>
    <mergeCell ref="B6:E8"/>
    <mergeCell ref="F3:G3"/>
    <mergeCell ref="B9:E11"/>
    <mergeCell ref="A12:A13"/>
    <mergeCell ref="B12:C13"/>
    <mergeCell ref="D12:D13"/>
    <mergeCell ref="E12:P12"/>
    <mergeCell ref="A14:A17"/>
    <mergeCell ref="B14:K14"/>
    <mergeCell ref="B15:B17"/>
    <mergeCell ref="B18:O18"/>
    <mergeCell ref="B19:B25"/>
    <mergeCell ref="A30:A40"/>
    <mergeCell ref="B30:O30"/>
    <mergeCell ref="B31:B37"/>
    <mergeCell ref="A41:K41"/>
    <mergeCell ref="A42:K42"/>
    <mergeCell ref="A44:K44"/>
    <mergeCell ref="A45:K45"/>
    <mergeCell ref="B47:E49"/>
    <mergeCell ref="H47:I47"/>
    <mergeCell ref="B50:E52"/>
    <mergeCell ref="A54:A55"/>
    <mergeCell ref="B54:B55"/>
    <mergeCell ref="C54:C55"/>
    <mergeCell ref="D54:L54"/>
  </mergeCells>
  <printOptions/>
  <pageMargins left="0.47" right="0.45" top="0.74" bottom="0.65" header="0.5" footer="0.5"/>
  <pageSetup fitToHeight="1" fitToWidth="1" horizontalDpi="600" verticalDpi="600" orientation="landscape" paperSize="9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"/>
  <sheetViews>
    <sheetView workbookViewId="0" topLeftCell="B43">
      <selection activeCell="B43" sqref="A1:IV16384"/>
    </sheetView>
  </sheetViews>
  <sheetFormatPr defaultColWidth="9.00390625" defaultRowHeight="12.75"/>
  <cols>
    <col min="1" max="1" width="6.625" style="24" customWidth="1"/>
    <col min="2" max="2" width="31.875" style="25" customWidth="1"/>
    <col min="3" max="3" width="36.25390625" style="26" customWidth="1"/>
    <col min="4" max="4" width="13.125" style="25" customWidth="1"/>
    <col min="5" max="5" width="12.375" style="25" customWidth="1"/>
    <col min="6" max="7" width="14.625" style="37" customWidth="1"/>
    <col min="8" max="8" width="16.375" style="37" customWidth="1"/>
    <col min="9" max="10" width="16.625" style="37" customWidth="1"/>
    <col min="11" max="11" width="9.125" style="37" customWidth="1"/>
    <col min="12" max="13" width="14.375" style="37" customWidth="1"/>
    <col min="14" max="14" width="9.125" style="37" customWidth="1"/>
    <col min="15" max="15" width="13.75390625" style="37" customWidth="1"/>
    <col min="16" max="16" width="14.75390625" style="2" customWidth="1"/>
  </cols>
  <sheetData>
    <row r="1" spans="1:15" ht="18.75" customHeight="1">
      <c r="A1" s="149" t="s">
        <v>48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3" spans="2:10" ht="12.75">
      <c r="B3" s="150" t="s">
        <v>1</v>
      </c>
      <c r="C3" s="151"/>
      <c r="D3" s="151"/>
      <c r="E3" s="151"/>
      <c r="F3" s="48" t="s">
        <v>38</v>
      </c>
      <c r="G3" s="94"/>
      <c r="H3" s="158" t="s">
        <v>39</v>
      </c>
      <c r="I3" s="158"/>
      <c r="J3" s="39"/>
    </row>
    <row r="4" spans="1:15" ht="12.75">
      <c r="A4" s="7"/>
      <c r="B4" s="152"/>
      <c r="C4" s="153"/>
      <c r="D4" s="153"/>
      <c r="E4" s="153"/>
      <c r="F4" s="49" t="s">
        <v>0</v>
      </c>
      <c r="G4" s="49"/>
      <c r="H4" s="95" t="s">
        <v>0</v>
      </c>
      <c r="I4" s="96" t="s">
        <v>40</v>
      </c>
      <c r="J4" s="62"/>
      <c r="K4" s="8"/>
      <c r="L4" s="8"/>
      <c r="M4" s="8"/>
      <c r="N4" s="8"/>
      <c r="O4" s="8"/>
    </row>
    <row r="5" spans="1:15" ht="20.25" customHeight="1">
      <c r="A5" s="7"/>
      <c r="B5" s="154"/>
      <c r="C5" s="155"/>
      <c r="D5" s="155"/>
      <c r="E5" s="155"/>
      <c r="F5" s="51">
        <v>69.005</v>
      </c>
      <c r="G5" s="51"/>
      <c r="H5" s="89">
        <v>24.504</v>
      </c>
      <c r="I5" s="90">
        <v>241.551</v>
      </c>
      <c r="J5" s="63"/>
      <c r="K5" s="8"/>
      <c r="L5" s="8"/>
      <c r="M5" s="8"/>
      <c r="N5" s="8"/>
      <c r="O5" s="8"/>
    </row>
    <row r="6" spans="1:15" ht="14.25" customHeight="1">
      <c r="A6" s="7"/>
      <c r="B6" s="159" t="s">
        <v>45</v>
      </c>
      <c r="C6" s="159"/>
      <c r="D6" s="159"/>
      <c r="E6" s="159"/>
      <c r="F6" s="62"/>
      <c r="G6" s="62"/>
      <c r="J6" s="63"/>
      <c r="K6" s="8"/>
      <c r="L6" s="8"/>
      <c r="M6" s="8"/>
      <c r="N6" s="8"/>
      <c r="O6" s="8"/>
    </row>
    <row r="7" spans="1:15" ht="14.25" customHeight="1">
      <c r="A7" s="7"/>
      <c r="B7" s="159"/>
      <c r="C7" s="159"/>
      <c r="D7" s="159"/>
      <c r="E7" s="159"/>
      <c r="F7" s="62">
        <v>141.336</v>
      </c>
      <c r="G7" s="62"/>
      <c r="H7" s="63"/>
      <c r="I7" s="63"/>
      <c r="J7" s="63"/>
      <c r="K7" s="8"/>
      <c r="L7" s="8"/>
      <c r="M7" s="8"/>
      <c r="N7" s="8"/>
      <c r="O7" s="8"/>
    </row>
    <row r="8" spans="1:15" ht="12.75" customHeight="1">
      <c r="A8" s="7"/>
      <c r="B8" s="159"/>
      <c r="C8" s="159"/>
      <c r="D8" s="159"/>
      <c r="E8" s="159"/>
      <c r="F8" s="62"/>
      <c r="G8" s="62"/>
      <c r="H8" s="63"/>
      <c r="I8" s="63"/>
      <c r="J8" s="63"/>
      <c r="K8" s="8"/>
      <c r="L8" s="8"/>
      <c r="M8" s="8"/>
      <c r="N8" s="8"/>
      <c r="O8" s="8"/>
    </row>
    <row r="9" spans="1:15" ht="12.75">
      <c r="A9" s="7"/>
      <c r="B9" s="159" t="s">
        <v>52</v>
      </c>
      <c r="C9" s="159"/>
      <c r="D9" s="159"/>
      <c r="E9" s="159"/>
      <c r="G9" s="8"/>
      <c r="H9" s="8"/>
      <c r="I9" s="8"/>
      <c r="J9" s="8"/>
      <c r="K9" s="8"/>
      <c r="L9" s="8"/>
      <c r="M9" s="8"/>
      <c r="N9" s="8"/>
      <c r="O9" s="8"/>
    </row>
    <row r="10" spans="1:15" s="2" customFormat="1" ht="12.75">
      <c r="A10" s="9"/>
      <c r="B10" s="159"/>
      <c r="C10" s="159"/>
      <c r="D10" s="159"/>
      <c r="E10" s="159"/>
      <c r="F10" s="67">
        <v>77.405</v>
      </c>
      <c r="G10" s="38"/>
      <c r="H10" s="67">
        <v>51.432</v>
      </c>
      <c r="I10" s="38"/>
      <c r="J10" s="38"/>
      <c r="K10" s="39"/>
      <c r="L10" s="39"/>
      <c r="M10" s="39"/>
      <c r="N10" s="39"/>
      <c r="O10" s="39"/>
    </row>
    <row r="11" spans="1:15" s="2" customFormat="1" ht="12.75">
      <c r="A11" s="10"/>
      <c r="B11" s="159"/>
      <c r="C11" s="159"/>
      <c r="D11" s="159"/>
      <c r="E11" s="159"/>
      <c r="F11" s="38"/>
      <c r="G11" s="38"/>
      <c r="H11" s="38"/>
      <c r="I11" s="38"/>
      <c r="J11" s="38"/>
      <c r="K11" s="39"/>
      <c r="L11" s="39"/>
      <c r="M11" s="39"/>
      <c r="N11" s="39"/>
      <c r="O11" s="39"/>
    </row>
    <row r="12" spans="1:16" ht="33" customHeight="1">
      <c r="A12" s="161" t="s">
        <v>25</v>
      </c>
      <c r="B12" s="163" t="s">
        <v>26</v>
      </c>
      <c r="C12" s="164"/>
      <c r="D12" s="176" t="s">
        <v>27</v>
      </c>
      <c r="E12" s="183" t="s">
        <v>28</v>
      </c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</row>
    <row r="13" spans="1:16" ht="38.25">
      <c r="A13" s="162"/>
      <c r="B13" s="165"/>
      <c r="C13" s="166"/>
      <c r="D13" s="177"/>
      <c r="E13" s="18" t="s">
        <v>29</v>
      </c>
      <c r="F13" s="56" t="s">
        <v>37</v>
      </c>
      <c r="G13" s="56" t="s">
        <v>53</v>
      </c>
      <c r="H13" s="33" t="s">
        <v>30</v>
      </c>
      <c r="I13" s="33" t="s">
        <v>37</v>
      </c>
      <c r="J13" s="56" t="s">
        <v>53</v>
      </c>
      <c r="K13" s="33" t="s">
        <v>31</v>
      </c>
      <c r="L13" s="56" t="s">
        <v>37</v>
      </c>
      <c r="M13" s="56" t="s">
        <v>53</v>
      </c>
      <c r="N13" s="35" t="s">
        <v>32</v>
      </c>
      <c r="O13" s="34" t="s">
        <v>37</v>
      </c>
      <c r="P13" s="56" t="s">
        <v>53</v>
      </c>
    </row>
    <row r="14" spans="1:20" ht="16.5" customHeight="1">
      <c r="A14" s="168" t="s">
        <v>33</v>
      </c>
      <c r="B14" s="170" t="s">
        <v>2</v>
      </c>
      <c r="C14" s="170"/>
      <c r="D14" s="170"/>
      <c r="E14" s="170"/>
      <c r="F14" s="170"/>
      <c r="G14" s="170"/>
      <c r="H14" s="170"/>
      <c r="I14" s="170"/>
      <c r="J14" s="170"/>
      <c r="K14" s="170"/>
      <c r="L14" s="40"/>
      <c r="M14" s="40"/>
      <c r="N14" s="40"/>
      <c r="O14" s="40"/>
      <c r="P14" s="3"/>
      <c r="Q14" s="3"/>
      <c r="R14" s="3"/>
      <c r="S14" s="2"/>
      <c r="T14" s="2"/>
    </row>
    <row r="15" spans="1:20" ht="27" customHeight="1">
      <c r="A15" s="169"/>
      <c r="B15" s="148"/>
      <c r="C15" s="27" t="s">
        <v>4</v>
      </c>
      <c r="D15" s="5" t="s">
        <v>3</v>
      </c>
      <c r="E15" s="28">
        <v>128.92</v>
      </c>
      <c r="F15" s="54">
        <f>E15-$F$5</f>
        <v>59.91499999999999</v>
      </c>
      <c r="G15" s="53">
        <f>F15+$F$10</f>
        <v>137.32</v>
      </c>
      <c r="H15" s="36"/>
      <c r="I15" s="36"/>
      <c r="J15" s="36"/>
      <c r="K15" s="28"/>
      <c r="L15" s="55"/>
      <c r="M15" s="53"/>
      <c r="N15" s="29"/>
      <c r="O15" s="29"/>
      <c r="P15" s="3"/>
      <c r="Q15" s="3"/>
      <c r="R15" s="3"/>
      <c r="S15" s="2"/>
      <c r="T15" s="2"/>
    </row>
    <row r="16" spans="1:20" ht="27.75" customHeight="1">
      <c r="A16" s="169"/>
      <c r="B16" s="148"/>
      <c r="C16" s="27" t="s">
        <v>5</v>
      </c>
      <c r="D16" s="5" t="s">
        <v>3</v>
      </c>
      <c r="E16" s="76">
        <v>124.63</v>
      </c>
      <c r="F16" s="77">
        <f>E16-$F$5</f>
        <v>55.625</v>
      </c>
      <c r="G16" s="78">
        <f>F16+$F$10</f>
        <v>133.03</v>
      </c>
      <c r="H16" s="36"/>
      <c r="I16" s="36"/>
      <c r="J16" s="36"/>
      <c r="K16" s="28"/>
      <c r="L16" s="55"/>
      <c r="M16" s="53"/>
      <c r="N16" s="29"/>
      <c r="O16" s="29"/>
      <c r="P16" s="3"/>
      <c r="Q16" s="3"/>
      <c r="R16" s="3"/>
      <c r="S16" s="2"/>
      <c r="T16" s="2"/>
    </row>
    <row r="17" spans="1:20" ht="16.5" customHeight="1">
      <c r="A17" s="169"/>
      <c r="B17" s="148"/>
      <c r="C17" s="27" t="s">
        <v>6</v>
      </c>
      <c r="D17" s="74" t="s">
        <v>3</v>
      </c>
      <c r="E17" s="11"/>
      <c r="F17" s="39"/>
      <c r="G17" s="39"/>
      <c r="H17" s="75">
        <v>126.3</v>
      </c>
      <c r="I17" s="54">
        <f>H17-$F$5</f>
        <v>57.295</v>
      </c>
      <c r="J17" s="53">
        <f>I17+$F$10</f>
        <v>134.7</v>
      </c>
      <c r="K17" s="28"/>
      <c r="L17" s="55"/>
      <c r="M17" s="53"/>
      <c r="N17" s="29"/>
      <c r="O17" s="29"/>
      <c r="P17" s="3"/>
      <c r="Q17" s="3"/>
      <c r="R17" s="3"/>
      <c r="S17" s="2"/>
      <c r="T17" s="2"/>
    </row>
    <row r="18" spans="1:20" ht="16.5" customHeight="1">
      <c r="A18" s="73"/>
      <c r="B18" s="143" t="s">
        <v>44</v>
      </c>
      <c r="C18" s="144"/>
      <c r="D18" s="144"/>
      <c r="E18" s="145"/>
      <c r="F18" s="145"/>
      <c r="G18" s="145"/>
      <c r="H18" s="144"/>
      <c r="I18" s="144"/>
      <c r="J18" s="144"/>
      <c r="K18" s="144"/>
      <c r="L18" s="144"/>
      <c r="M18" s="144"/>
      <c r="N18" s="144"/>
      <c r="O18" s="144"/>
      <c r="P18" s="4"/>
      <c r="Q18" s="4"/>
      <c r="R18" s="4"/>
      <c r="S18" s="4"/>
      <c r="T18" s="4"/>
    </row>
    <row r="19" spans="1:20" ht="16.5" customHeight="1">
      <c r="A19" s="73"/>
      <c r="B19" s="146" t="s">
        <v>15</v>
      </c>
      <c r="C19" s="14" t="s">
        <v>16</v>
      </c>
      <c r="D19" s="6" t="s">
        <v>3</v>
      </c>
      <c r="E19" s="12"/>
      <c r="F19" s="54"/>
      <c r="G19" s="53"/>
      <c r="H19" s="28"/>
      <c r="I19" s="54"/>
      <c r="J19" s="53"/>
      <c r="K19" s="79">
        <v>169.5</v>
      </c>
      <c r="L19" s="54">
        <f>K19-$F$7</f>
        <v>28.163999999999987</v>
      </c>
      <c r="M19" s="53"/>
      <c r="N19" s="29"/>
      <c r="O19" s="55"/>
      <c r="P19" s="68"/>
      <c r="Q19" s="2"/>
      <c r="R19" s="2"/>
      <c r="S19" s="2"/>
      <c r="T19" s="2"/>
    </row>
    <row r="20" spans="1:20" ht="12.75">
      <c r="A20" s="73"/>
      <c r="B20" s="147"/>
      <c r="C20" s="13" t="s">
        <v>17</v>
      </c>
      <c r="D20" s="6" t="s">
        <v>3</v>
      </c>
      <c r="E20" s="12"/>
      <c r="F20" s="54"/>
      <c r="G20" s="53"/>
      <c r="H20" s="28"/>
      <c r="I20" s="54"/>
      <c r="J20" s="53"/>
      <c r="K20" s="28">
        <v>157.13</v>
      </c>
      <c r="L20" s="54">
        <f aca="true" t="shared" si="0" ref="L20:L25">K20-$F$7</f>
        <v>15.793999999999983</v>
      </c>
      <c r="M20" s="53"/>
      <c r="N20" s="29"/>
      <c r="O20" s="55"/>
      <c r="P20" s="68"/>
      <c r="Q20" s="2"/>
      <c r="R20" s="2"/>
      <c r="S20" s="2"/>
      <c r="T20" s="2"/>
    </row>
    <row r="21" spans="1:20" ht="12.75">
      <c r="A21" s="73"/>
      <c r="B21" s="147"/>
      <c r="C21" s="13" t="s">
        <v>18</v>
      </c>
      <c r="D21" s="6" t="s">
        <v>3</v>
      </c>
      <c r="E21" s="12"/>
      <c r="F21" s="54"/>
      <c r="G21" s="53"/>
      <c r="H21" s="28"/>
      <c r="I21" s="54"/>
      <c r="J21" s="53"/>
      <c r="K21" s="28">
        <v>165.09</v>
      </c>
      <c r="L21" s="54">
        <f t="shared" si="0"/>
        <v>23.75399999999999</v>
      </c>
      <c r="M21" s="53"/>
      <c r="N21" s="29"/>
      <c r="O21" s="55"/>
      <c r="P21" s="68"/>
      <c r="Q21" s="2"/>
      <c r="R21" s="2"/>
      <c r="S21" s="2"/>
      <c r="T21" s="2"/>
    </row>
    <row r="22" spans="1:20" ht="12.75">
      <c r="A22" s="73"/>
      <c r="B22" s="147"/>
      <c r="C22" s="13" t="s">
        <v>19</v>
      </c>
      <c r="D22" s="6" t="s">
        <v>3</v>
      </c>
      <c r="E22" s="12"/>
      <c r="F22" s="54"/>
      <c r="G22" s="53"/>
      <c r="H22" s="28"/>
      <c r="I22" s="54"/>
      <c r="J22" s="53"/>
      <c r="K22" s="28">
        <v>175.94</v>
      </c>
      <c r="L22" s="54">
        <f t="shared" si="0"/>
        <v>34.603999999999985</v>
      </c>
      <c r="M22" s="53"/>
      <c r="N22" s="29"/>
      <c r="O22" s="55"/>
      <c r="P22" s="68"/>
      <c r="Q22" s="2"/>
      <c r="R22" s="2"/>
      <c r="S22" s="2"/>
      <c r="T22" s="2"/>
    </row>
    <row r="23" spans="1:20" ht="12.75">
      <c r="A23" s="73"/>
      <c r="B23" s="147"/>
      <c r="C23" s="13" t="s">
        <v>20</v>
      </c>
      <c r="D23" s="6" t="s">
        <v>3</v>
      </c>
      <c r="E23" s="12"/>
      <c r="F23" s="54"/>
      <c r="G23" s="53"/>
      <c r="H23" s="28"/>
      <c r="I23" s="54"/>
      <c r="J23" s="53"/>
      <c r="K23" s="28">
        <v>191.61</v>
      </c>
      <c r="L23" s="54">
        <f t="shared" si="0"/>
        <v>50.274</v>
      </c>
      <c r="M23" s="53"/>
      <c r="N23" s="29"/>
      <c r="O23" s="55"/>
      <c r="P23" s="68"/>
      <c r="Q23" s="2"/>
      <c r="R23" s="2"/>
      <c r="S23" s="2"/>
      <c r="T23" s="2"/>
    </row>
    <row r="24" spans="1:20" ht="12.75">
      <c r="A24" s="73"/>
      <c r="B24" s="147"/>
      <c r="C24" s="13" t="s">
        <v>21</v>
      </c>
      <c r="D24" s="6" t="s">
        <v>3</v>
      </c>
      <c r="E24" s="12"/>
      <c r="F24" s="54"/>
      <c r="G24" s="53"/>
      <c r="H24" s="28"/>
      <c r="I24" s="54"/>
      <c r="J24" s="53"/>
      <c r="K24" s="28">
        <v>216.24</v>
      </c>
      <c r="L24" s="54">
        <f t="shared" si="0"/>
        <v>74.904</v>
      </c>
      <c r="M24" s="53"/>
      <c r="N24" s="29"/>
      <c r="O24" s="55"/>
      <c r="P24" s="68"/>
      <c r="Q24" s="2"/>
      <c r="R24" s="2"/>
      <c r="S24" s="2"/>
      <c r="T24" s="2"/>
    </row>
    <row r="25" spans="1:20" ht="12.75">
      <c r="A25" s="73"/>
      <c r="B25" s="171"/>
      <c r="C25" s="13" t="s">
        <v>22</v>
      </c>
      <c r="D25" s="6" t="s">
        <v>3</v>
      </c>
      <c r="E25" s="12"/>
      <c r="F25" s="54"/>
      <c r="G25" s="53"/>
      <c r="H25" s="28"/>
      <c r="I25" s="54"/>
      <c r="J25" s="53"/>
      <c r="K25" s="28">
        <v>260.57</v>
      </c>
      <c r="L25" s="54">
        <f t="shared" si="0"/>
        <v>119.23399999999998</v>
      </c>
      <c r="M25" s="53"/>
      <c r="N25" s="29"/>
      <c r="O25" s="55"/>
      <c r="P25" s="68"/>
      <c r="Q25" s="2"/>
      <c r="R25" s="2"/>
      <c r="S25" s="2"/>
      <c r="T25" s="2"/>
    </row>
    <row r="26" spans="1:20" ht="12.75" customHeight="1">
      <c r="A26" s="73"/>
      <c r="B26" s="1" t="s">
        <v>7</v>
      </c>
      <c r="C26" s="1"/>
      <c r="D26" s="6"/>
      <c r="E26" s="12"/>
      <c r="F26" s="54"/>
      <c r="G26" s="54"/>
      <c r="H26" s="28"/>
      <c r="I26" s="54"/>
      <c r="J26" s="54"/>
      <c r="K26" s="28"/>
      <c r="L26" s="54"/>
      <c r="M26" s="55"/>
      <c r="N26" s="29"/>
      <c r="O26" s="47"/>
      <c r="Q26" s="2"/>
      <c r="R26" s="2"/>
      <c r="S26" s="2"/>
      <c r="T26" s="2"/>
    </row>
    <row r="27" spans="1:20" ht="13.5" customHeight="1">
      <c r="A27" s="73"/>
      <c r="B27" s="1" t="s">
        <v>8</v>
      </c>
      <c r="C27" s="1"/>
      <c r="D27" s="6" t="s">
        <v>9</v>
      </c>
      <c r="E27" s="12"/>
      <c r="F27" s="54"/>
      <c r="G27" s="54"/>
      <c r="H27" s="28"/>
      <c r="I27" s="54"/>
      <c r="J27" s="54"/>
      <c r="K27" s="28">
        <v>323.26</v>
      </c>
      <c r="L27" s="54"/>
      <c r="M27" s="54"/>
      <c r="N27" s="29"/>
      <c r="O27" s="54"/>
      <c r="Q27" s="2"/>
      <c r="R27" s="2"/>
      <c r="S27" s="2"/>
      <c r="T27" s="2"/>
    </row>
    <row r="28" spans="1:20" ht="13.5" customHeight="1">
      <c r="A28" s="73"/>
      <c r="B28" s="1" t="s">
        <v>10</v>
      </c>
      <c r="C28" s="1"/>
      <c r="D28" s="6" t="s">
        <v>3</v>
      </c>
      <c r="E28" s="12"/>
      <c r="F28" s="54"/>
      <c r="G28" s="54"/>
      <c r="H28" s="28"/>
      <c r="I28" s="54"/>
      <c r="J28" s="54"/>
      <c r="K28" s="28">
        <v>105.41</v>
      </c>
      <c r="L28" s="54">
        <f>K28-$H$6</f>
        <v>105.41</v>
      </c>
      <c r="M28" s="54"/>
      <c r="N28" s="29"/>
      <c r="O28" s="54"/>
      <c r="P28" s="54"/>
      <c r="Q28" s="2"/>
      <c r="R28" s="2"/>
      <c r="S28" s="2"/>
      <c r="T28" s="2"/>
    </row>
    <row r="29" spans="1:20" ht="12.75">
      <c r="A29" s="73"/>
      <c r="B29" s="80"/>
      <c r="C29" s="81"/>
      <c r="D29" s="82"/>
      <c r="E29" s="83"/>
      <c r="F29" s="84"/>
      <c r="G29" s="85"/>
      <c r="H29" s="86"/>
      <c r="I29" s="87"/>
      <c r="J29" s="88"/>
      <c r="K29" s="86"/>
      <c r="L29" s="87"/>
      <c r="M29" s="88"/>
      <c r="N29" s="86"/>
      <c r="O29" s="87"/>
      <c r="P29" s="68"/>
      <c r="Q29" s="2"/>
      <c r="R29" s="2"/>
      <c r="S29" s="2"/>
      <c r="T29" s="2"/>
    </row>
    <row r="30" spans="1:20" ht="16.5" customHeight="1">
      <c r="A30" s="169" t="s">
        <v>23</v>
      </c>
      <c r="B30" s="143" t="s">
        <v>24</v>
      </c>
      <c r="C30" s="144"/>
      <c r="D30" s="144"/>
      <c r="E30" s="145"/>
      <c r="F30" s="145"/>
      <c r="G30" s="145"/>
      <c r="H30" s="144"/>
      <c r="I30" s="144"/>
      <c r="J30" s="144"/>
      <c r="K30" s="144"/>
      <c r="L30" s="144"/>
      <c r="M30" s="144"/>
      <c r="N30" s="144"/>
      <c r="O30" s="144"/>
      <c r="P30" s="4"/>
      <c r="Q30" s="4"/>
      <c r="R30" s="4"/>
      <c r="S30" s="4"/>
      <c r="T30" s="4"/>
    </row>
    <row r="31" spans="1:20" ht="16.5" customHeight="1">
      <c r="A31" s="169"/>
      <c r="B31" s="146" t="s">
        <v>15</v>
      </c>
      <c r="C31" s="14" t="s">
        <v>16</v>
      </c>
      <c r="D31" s="6" t="s">
        <v>3</v>
      </c>
      <c r="E31" s="12">
        <v>128.05</v>
      </c>
      <c r="F31" s="54">
        <f aca="true" t="shared" si="1" ref="F31:F37">E31-$F$5</f>
        <v>59.045000000000016</v>
      </c>
      <c r="G31" s="53">
        <f aca="true" t="shared" si="2" ref="G31:G37">F31+$F$10</f>
        <v>136.45000000000002</v>
      </c>
      <c r="H31" s="28">
        <v>148.02</v>
      </c>
      <c r="I31" s="54">
        <f aca="true" t="shared" si="3" ref="I31:I37">H31-$F$5</f>
        <v>79.01500000000001</v>
      </c>
      <c r="J31" s="53">
        <f aca="true" t="shared" si="4" ref="J31:J37">I31+$F$10</f>
        <v>156.42000000000002</v>
      </c>
      <c r="K31" s="28">
        <v>168.46</v>
      </c>
      <c r="L31" s="54">
        <f aca="true" t="shared" si="5" ref="L31:L37">K31-$F$5</f>
        <v>99.45500000000001</v>
      </c>
      <c r="M31" s="53">
        <f aca="true" t="shared" si="6" ref="M31:M37">L31+$F$10</f>
        <v>176.86</v>
      </c>
      <c r="N31" s="29">
        <v>196.19</v>
      </c>
      <c r="O31" s="55">
        <f>N31-$F$5</f>
        <v>127.185</v>
      </c>
      <c r="P31" s="68">
        <f>O31+$F$10</f>
        <v>204.59</v>
      </c>
      <c r="Q31" s="2"/>
      <c r="R31" s="2"/>
      <c r="S31" s="2"/>
      <c r="T31" s="2"/>
    </row>
    <row r="32" spans="1:20" ht="12.75">
      <c r="A32" s="169"/>
      <c r="B32" s="147"/>
      <c r="C32" s="13" t="s">
        <v>17</v>
      </c>
      <c r="D32" s="6" t="s">
        <v>3</v>
      </c>
      <c r="E32" s="12">
        <v>124.52</v>
      </c>
      <c r="F32" s="54">
        <f t="shared" si="1"/>
        <v>55.515</v>
      </c>
      <c r="G32" s="53">
        <f t="shared" si="2"/>
        <v>132.92000000000002</v>
      </c>
      <c r="H32" s="28">
        <v>148.02</v>
      </c>
      <c r="I32" s="54">
        <f t="shared" si="3"/>
        <v>79.01500000000001</v>
      </c>
      <c r="J32" s="53">
        <f t="shared" si="4"/>
        <v>156.42000000000002</v>
      </c>
      <c r="K32" s="28">
        <v>151.27</v>
      </c>
      <c r="L32" s="54">
        <f t="shared" si="5"/>
        <v>82.26500000000001</v>
      </c>
      <c r="M32" s="53">
        <f t="shared" si="6"/>
        <v>159.67000000000002</v>
      </c>
      <c r="N32" s="29">
        <v>186.85</v>
      </c>
      <c r="O32" s="55">
        <f aca="true" t="shared" si="7" ref="O32:O37">N32-$F$5</f>
        <v>117.845</v>
      </c>
      <c r="P32" s="68">
        <f aca="true" t="shared" si="8" ref="P32:P37">O32+$F$10</f>
        <v>195.25</v>
      </c>
      <c r="Q32" s="2"/>
      <c r="R32" s="2"/>
      <c r="S32" s="2"/>
      <c r="T32" s="2"/>
    </row>
    <row r="33" spans="1:20" ht="12.75">
      <c r="A33" s="169"/>
      <c r="B33" s="147"/>
      <c r="C33" s="13" t="s">
        <v>18</v>
      </c>
      <c r="D33" s="6" t="s">
        <v>3</v>
      </c>
      <c r="E33" s="12">
        <v>132.84</v>
      </c>
      <c r="F33" s="54">
        <f t="shared" si="1"/>
        <v>63.83500000000001</v>
      </c>
      <c r="G33" s="53">
        <f t="shared" si="2"/>
        <v>141.24</v>
      </c>
      <c r="H33" s="28">
        <v>173.98</v>
      </c>
      <c r="I33" s="54">
        <f t="shared" si="3"/>
        <v>104.975</v>
      </c>
      <c r="J33" s="53">
        <f t="shared" si="4"/>
        <v>182.38</v>
      </c>
      <c r="K33" s="28">
        <v>162.36</v>
      </c>
      <c r="L33" s="54">
        <f t="shared" si="5"/>
        <v>93.35500000000002</v>
      </c>
      <c r="M33" s="53">
        <f t="shared" si="6"/>
        <v>170.76000000000002</v>
      </c>
      <c r="N33" s="29">
        <v>200.81</v>
      </c>
      <c r="O33" s="55">
        <f t="shared" si="7"/>
        <v>131.805</v>
      </c>
      <c r="P33" s="68">
        <f t="shared" si="8"/>
        <v>209.21</v>
      </c>
      <c r="Q33" s="2"/>
      <c r="R33" s="2"/>
      <c r="S33" s="2"/>
      <c r="T33" s="2"/>
    </row>
    <row r="34" spans="1:20" ht="12.75">
      <c r="A34" s="169"/>
      <c r="B34" s="147"/>
      <c r="C34" s="13" t="s">
        <v>19</v>
      </c>
      <c r="D34" s="6" t="s">
        <v>3</v>
      </c>
      <c r="E34" s="12">
        <v>144.18</v>
      </c>
      <c r="F34" s="54">
        <f t="shared" si="1"/>
        <v>75.17500000000001</v>
      </c>
      <c r="G34" s="53">
        <f t="shared" si="2"/>
        <v>152.58</v>
      </c>
      <c r="H34" s="28">
        <v>191.61</v>
      </c>
      <c r="I34" s="54">
        <f t="shared" si="3"/>
        <v>122.60500000000002</v>
      </c>
      <c r="J34" s="53">
        <f t="shared" si="4"/>
        <v>200.01000000000002</v>
      </c>
      <c r="K34" s="28">
        <v>177.48</v>
      </c>
      <c r="L34" s="54">
        <f t="shared" si="5"/>
        <v>108.475</v>
      </c>
      <c r="M34" s="53">
        <f t="shared" si="6"/>
        <v>185.88</v>
      </c>
      <c r="N34" s="29">
        <v>219.85</v>
      </c>
      <c r="O34" s="55">
        <f t="shared" si="7"/>
        <v>150.845</v>
      </c>
      <c r="P34" s="68">
        <f t="shared" si="8"/>
        <v>228.25</v>
      </c>
      <c r="Q34" s="2"/>
      <c r="R34" s="2"/>
      <c r="S34" s="2"/>
      <c r="T34" s="2"/>
    </row>
    <row r="35" spans="1:20" ht="12.75">
      <c r="A35" s="169"/>
      <c r="B35" s="147"/>
      <c r="C35" s="13" t="s">
        <v>20</v>
      </c>
      <c r="D35" s="6" t="s">
        <v>3</v>
      </c>
      <c r="E35" s="12">
        <v>160.57</v>
      </c>
      <c r="F35" s="54">
        <f t="shared" si="1"/>
        <v>91.565</v>
      </c>
      <c r="G35" s="53">
        <f t="shared" si="2"/>
        <v>168.97</v>
      </c>
      <c r="H35" s="28">
        <v>217.09</v>
      </c>
      <c r="I35" s="54">
        <f t="shared" si="3"/>
        <v>148.085</v>
      </c>
      <c r="J35" s="53">
        <f t="shared" si="4"/>
        <v>225.49</v>
      </c>
      <c r="K35" s="28">
        <v>199.33</v>
      </c>
      <c r="L35" s="54">
        <f t="shared" si="5"/>
        <v>130.32500000000002</v>
      </c>
      <c r="M35" s="53">
        <f t="shared" si="6"/>
        <v>207.73000000000002</v>
      </c>
      <c r="N35" s="29">
        <v>247.34</v>
      </c>
      <c r="O35" s="55">
        <f t="shared" si="7"/>
        <v>178.335</v>
      </c>
      <c r="P35" s="68">
        <f t="shared" si="8"/>
        <v>255.74</v>
      </c>
      <c r="Q35" s="2"/>
      <c r="R35" s="2"/>
      <c r="S35" s="2"/>
      <c r="T35" s="2"/>
    </row>
    <row r="36" spans="1:20" ht="12.75">
      <c r="A36" s="169"/>
      <c r="B36" s="147"/>
      <c r="C36" s="13" t="s">
        <v>21</v>
      </c>
      <c r="D36" s="6" t="s">
        <v>3</v>
      </c>
      <c r="E36" s="12">
        <v>186.33</v>
      </c>
      <c r="F36" s="54">
        <f t="shared" si="1"/>
        <v>117.32500000000002</v>
      </c>
      <c r="G36" s="53">
        <f t="shared" si="2"/>
        <v>194.73000000000002</v>
      </c>
      <c r="H36" s="28">
        <v>257.12</v>
      </c>
      <c r="I36" s="54">
        <f t="shared" si="3"/>
        <v>188.115</v>
      </c>
      <c r="J36" s="53">
        <f t="shared" si="4"/>
        <v>265.52</v>
      </c>
      <c r="K36" s="28">
        <v>233.66</v>
      </c>
      <c r="L36" s="54">
        <f t="shared" si="5"/>
        <v>164.655</v>
      </c>
      <c r="M36" s="53">
        <f t="shared" si="6"/>
        <v>242.06</v>
      </c>
      <c r="N36" s="29">
        <v>290.54</v>
      </c>
      <c r="O36" s="55">
        <f t="shared" si="7"/>
        <v>221.53500000000003</v>
      </c>
      <c r="P36" s="68">
        <f t="shared" si="8"/>
        <v>298.94000000000005</v>
      </c>
      <c r="Q36" s="2"/>
      <c r="R36" s="2"/>
      <c r="S36" s="2"/>
      <c r="T36" s="2"/>
    </row>
    <row r="37" spans="1:20" ht="12" customHeight="1">
      <c r="A37" s="169"/>
      <c r="B37" s="171"/>
      <c r="C37" s="13" t="s">
        <v>22</v>
      </c>
      <c r="D37" s="6" t="s">
        <v>3</v>
      </c>
      <c r="E37" s="12">
        <v>232.69</v>
      </c>
      <c r="F37" s="54">
        <f t="shared" si="1"/>
        <v>163.685</v>
      </c>
      <c r="G37" s="53">
        <f t="shared" si="2"/>
        <v>241.09</v>
      </c>
      <c r="H37" s="28">
        <v>329.19</v>
      </c>
      <c r="I37" s="54">
        <f t="shared" si="3"/>
        <v>260.185</v>
      </c>
      <c r="J37" s="53">
        <f t="shared" si="4"/>
        <v>337.59000000000003</v>
      </c>
      <c r="K37" s="28">
        <v>295.45</v>
      </c>
      <c r="L37" s="54">
        <f t="shared" si="5"/>
        <v>226.445</v>
      </c>
      <c r="M37" s="53">
        <f t="shared" si="6"/>
        <v>303.85</v>
      </c>
      <c r="N37" s="29">
        <v>368.3</v>
      </c>
      <c r="O37" s="55">
        <f t="shared" si="7"/>
        <v>299.295</v>
      </c>
      <c r="P37" s="68">
        <f t="shared" si="8"/>
        <v>376.70000000000005</v>
      </c>
      <c r="Q37" s="2"/>
      <c r="R37" s="2"/>
      <c r="S37" s="2"/>
      <c r="T37" s="2"/>
    </row>
    <row r="38" spans="1:20" ht="12.75" customHeight="1">
      <c r="A38" s="169"/>
      <c r="B38" s="1" t="s">
        <v>7</v>
      </c>
      <c r="C38" s="1"/>
      <c r="D38" s="6"/>
      <c r="E38" s="12"/>
      <c r="F38" s="54"/>
      <c r="G38" s="54"/>
      <c r="H38" s="28"/>
      <c r="I38" s="54"/>
      <c r="J38" s="54"/>
      <c r="K38" s="28"/>
      <c r="L38" s="54"/>
      <c r="M38" s="55"/>
      <c r="N38" s="29"/>
      <c r="O38" s="47"/>
      <c r="Q38" s="2"/>
      <c r="R38" s="2"/>
      <c r="S38" s="2"/>
      <c r="T38" s="2"/>
    </row>
    <row r="39" spans="1:20" ht="13.5" customHeight="1">
      <c r="A39" s="169"/>
      <c r="B39" s="1" t="s">
        <v>8</v>
      </c>
      <c r="C39" s="1"/>
      <c r="D39" s="6" t="s">
        <v>9</v>
      </c>
      <c r="E39" s="12">
        <v>338.04</v>
      </c>
      <c r="F39" s="54"/>
      <c r="G39" s="54"/>
      <c r="H39" s="28">
        <v>525.45</v>
      </c>
      <c r="I39" s="54"/>
      <c r="J39" s="54"/>
      <c r="K39" s="28">
        <v>450.56</v>
      </c>
      <c r="L39" s="54"/>
      <c r="M39" s="54"/>
      <c r="N39" s="29">
        <v>567.03</v>
      </c>
      <c r="O39" s="54"/>
      <c r="Q39" s="2"/>
      <c r="R39" s="2"/>
      <c r="S39" s="2"/>
      <c r="T39" s="2"/>
    </row>
    <row r="40" spans="1:20" ht="13.5" customHeight="1">
      <c r="A40" s="169"/>
      <c r="B40" s="1" t="s">
        <v>10</v>
      </c>
      <c r="C40" s="1"/>
      <c r="D40" s="6" t="s">
        <v>3</v>
      </c>
      <c r="E40" s="12">
        <v>70.43</v>
      </c>
      <c r="F40" s="54">
        <f>E40-$H$5</f>
        <v>45.926</v>
      </c>
      <c r="G40" s="54">
        <f>F40+$H$10</f>
        <v>97.358</v>
      </c>
      <c r="H40" s="28">
        <v>76.97</v>
      </c>
      <c r="I40" s="54">
        <f>H40-$H$5</f>
        <v>52.465999999999994</v>
      </c>
      <c r="J40" s="54">
        <f>I40+$H$10</f>
        <v>103.898</v>
      </c>
      <c r="K40" s="28">
        <v>79.18</v>
      </c>
      <c r="L40" s="54">
        <f>K40-$H$5</f>
        <v>54.676</v>
      </c>
      <c r="M40" s="54">
        <f>L40+$H$10</f>
        <v>106.108</v>
      </c>
      <c r="N40" s="29">
        <v>96.13</v>
      </c>
      <c r="O40" s="54">
        <f>N40-$H$5</f>
        <v>71.62599999999999</v>
      </c>
      <c r="P40" s="54">
        <f>O40+$H$10</f>
        <v>123.05799999999999</v>
      </c>
      <c r="Q40" s="2"/>
      <c r="R40" s="2"/>
      <c r="S40" s="2"/>
      <c r="T40" s="2"/>
    </row>
    <row r="41" spans="1:21" ht="12.75" customHeight="1">
      <c r="A41" s="172"/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41"/>
      <c r="M41" s="41"/>
      <c r="N41" s="41"/>
      <c r="O41" s="39"/>
      <c r="Q41" s="2"/>
      <c r="R41" s="2"/>
      <c r="S41" s="2"/>
      <c r="T41" s="2"/>
      <c r="U41" s="2"/>
    </row>
    <row r="42" spans="1:21" ht="12.75">
      <c r="A42" s="172"/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41"/>
      <c r="M42" s="41"/>
      <c r="N42" s="41"/>
      <c r="O42" s="39"/>
      <c r="Q42" s="2"/>
      <c r="R42" s="2"/>
      <c r="S42" s="2"/>
      <c r="T42" s="2"/>
      <c r="U42" s="2"/>
    </row>
    <row r="43" spans="1:21" ht="12.75">
      <c r="A43" s="16"/>
      <c r="B43" s="15"/>
      <c r="C43" s="15"/>
      <c r="D43" s="11"/>
      <c r="E43" s="11"/>
      <c r="F43" s="39"/>
      <c r="G43" s="39"/>
      <c r="H43" s="39"/>
      <c r="I43" s="39"/>
      <c r="J43" s="39"/>
      <c r="K43" s="39"/>
      <c r="L43" s="39"/>
      <c r="M43" s="39"/>
      <c r="N43" s="39"/>
      <c r="O43" s="39"/>
      <c r="Q43" s="2"/>
      <c r="R43" s="2"/>
      <c r="S43" s="2"/>
      <c r="T43" s="2"/>
      <c r="U43" s="2"/>
    </row>
    <row r="44" spans="1:21" ht="12.75">
      <c r="A44" s="173" t="s">
        <v>34</v>
      </c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42"/>
      <c r="M44" s="42"/>
      <c r="N44" s="42"/>
      <c r="O44" s="39"/>
      <c r="Q44" s="2"/>
      <c r="R44" s="2"/>
      <c r="S44" s="2"/>
      <c r="T44" s="2"/>
      <c r="U44" s="2"/>
    </row>
    <row r="45" spans="1:21" ht="12.75">
      <c r="A45" s="173" t="s">
        <v>41</v>
      </c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42"/>
      <c r="M45" s="42"/>
      <c r="N45" s="42"/>
      <c r="O45" s="39"/>
      <c r="Q45" s="2"/>
      <c r="R45" s="2"/>
      <c r="S45" s="2"/>
      <c r="T45" s="2"/>
      <c r="U45" s="2"/>
    </row>
    <row r="46" spans="1:21" ht="12.7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42"/>
      <c r="M46" s="42"/>
      <c r="N46" s="42"/>
      <c r="O46" s="39"/>
      <c r="Q46" s="2"/>
      <c r="R46" s="2"/>
      <c r="S46" s="2"/>
      <c r="T46" s="2"/>
      <c r="U46" s="2"/>
    </row>
    <row r="47" spans="1:21" ht="12.75">
      <c r="A47" s="57"/>
      <c r="B47" s="150" t="s">
        <v>1</v>
      </c>
      <c r="C47" s="151"/>
      <c r="D47" s="151"/>
      <c r="E47" s="151"/>
      <c r="F47" s="48" t="s">
        <v>38</v>
      </c>
      <c r="G47" s="48"/>
      <c r="H47" s="174" t="s">
        <v>39</v>
      </c>
      <c r="I47" s="175"/>
      <c r="J47" s="39"/>
      <c r="K47" s="57"/>
      <c r="L47" s="42"/>
      <c r="M47" s="42"/>
      <c r="N47" s="42"/>
      <c r="O47" s="39"/>
      <c r="Q47" s="2"/>
      <c r="R47" s="2"/>
      <c r="S47" s="2"/>
      <c r="T47" s="2"/>
      <c r="U47" s="2"/>
    </row>
    <row r="48" spans="1:21" ht="12.75">
      <c r="A48" s="57"/>
      <c r="B48" s="152"/>
      <c r="C48" s="153"/>
      <c r="D48" s="153"/>
      <c r="E48" s="153"/>
      <c r="F48" s="49" t="s">
        <v>0</v>
      </c>
      <c r="G48" s="49"/>
      <c r="H48" s="49" t="s">
        <v>0</v>
      </c>
      <c r="I48" s="50" t="s">
        <v>40</v>
      </c>
      <c r="J48" s="62"/>
      <c r="K48" s="57"/>
      <c r="L48" s="42"/>
      <c r="M48" s="42"/>
      <c r="N48" s="42"/>
      <c r="O48" s="39"/>
      <c r="Q48" s="2"/>
      <c r="R48" s="2"/>
      <c r="S48" s="2"/>
      <c r="T48" s="2"/>
      <c r="U48" s="2"/>
    </row>
    <row r="49" spans="1:21" ht="12.75">
      <c r="A49" s="19"/>
      <c r="B49" s="154"/>
      <c r="C49" s="155"/>
      <c r="D49" s="155"/>
      <c r="E49" s="155"/>
      <c r="F49" s="52">
        <v>67.985</v>
      </c>
      <c r="G49" s="52"/>
      <c r="H49" s="52">
        <v>23.655</v>
      </c>
      <c r="I49" s="64">
        <v>241.71821</v>
      </c>
      <c r="J49" s="65"/>
      <c r="K49" s="43"/>
      <c r="L49" s="43"/>
      <c r="M49" s="43"/>
      <c r="N49" s="43"/>
      <c r="O49" s="43"/>
      <c r="Q49" s="2"/>
      <c r="R49" s="2"/>
      <c r="S49" s="2"/>
      <c r="T49" s="2"/>
      <c r="U49" s="2"/>
    </row>
    <row r="50" spans="1:21" ht="12.75" customHeight="1">
      <c r="A50" s="19"/>
      <c r="B50" s="159" t="s">
        <v>52</v>
      </c>
      <c r="C50" s="159"/>
      <c r="D50" s="159"/>
      <c r="E50" s="159"/>
      <c r="G50" s="63"/>
      <c r="H50" s="63"/>
      <c r="I50" s="65"/>
      <c r="J50" s="65"/>
      <c r="K50" s="43"/>
      <c r="L50" s="43"/>
      <c r="M50" s="43"/>
      <c r="N50" s="43"/>
      <c r="O50" s="43"/>
      <c r="Q50" s="2"/>
      <c r="R50" s="2"/>
      <c r="S50" s="2"/>
      <c r="T50" s="2"/>
      <c r="U50" s="2"/>
    </row>
    <row r="51" spans="1:21" ht="12.75">
      <c r="A51" s="19"/>
      <c r="B51" s="159"/>
      <c r="C51" s="159"/>
      <c r="D51" s="159"/>
      <c r="E51" s="159"/>
      <c r="F51" s="67">
        <f>F10</f>
        <v>77.405</v>
      </c>
      <c r="G51" s="63"/>
      <c r="H51" s="67">
        <f>H10</f>
        <v>51.432</v>
      </c>
      <c r="I51" s="65"/>
      <c r="J51" s="65"/>
      <c r="K51" s="43"/>
      <c r="L51" s="43"/>
      <c r="M51" s="43"/>
      <c r="N51" s="43"/>
      <c r="O51" s="43"/>
      <c r="Q51" s="2"/>
      <c r="R51" s="2"/>
      <c r="S51" s="2"/>
      <c r="T51" s="2"/>
      <c r="U51" s="2"/>
    </row>
    <row r="52" spans="1:21" ht="12.75">
      <c r="A52" s="19"/>
      <c r="B52" s="159"/>
      <c r="C52" s="159"/>
      <c r="D52" s="159"/>
      <c r="E52" s="159"/>
      <c r="F52" s="38"/>
      <c r="G52" s="63"/>
      <c r="H52" s="63"/>
      <c r="I52" s="65"/>
      <c r="J52" s="65"/>
      <c r="K52" s="43"/>
      <c r="L52" s="43"/>
      <c r="M52" s="43"/>
      <c r="N52" s="43"/>
      <c r="O52" s="43"/>
      <c r="Q52" s="2"/>
      <c r="R52" s="2"/>
      <c r="S52" s="2"/>
      <c r="T52" s="2"/>
      <c r="U52" s="2"/>
    </row>
    <row r="53" spans="1:21" ht="12.75">
      <c r="A53" s="19"/>
      <c r="B53" s="58"/>
      <c r="C53" s="59"/>
      <c r="D53" s="60"/>
      <c r="E53" s="61"/>
      <c r="F53" s="62"/>
      <c r="G53" s="62"/>
      <c r="H53" s="63"/>
      <c r="I53" s="63"/>
      <c r="J53" s="63"/>
      <c r="K53" s="43"/>
      <c r="L53" s="43"/>
      <c r="M53" s="43"/>
      <c r="N53" s="43"/>
      <c r="O53" s="43"/>
      <c r="Q53" s="2"/>
      <c r="R53" s="2"/>
      <c r="S53" s="2"/>
      <c r="T53" s="2"/>
      <c r="U53" s="2"/>
    </row>
    <row r="54" spans="1:21" ht="29.25" customHeight="1">
      <c r="A54" s="161" t="s">
        <v>25</v>
      </c>
      <c r="B54" s="176" t="s">
        <v>26</v>
      </c>
      <c r="C54" s="176" t="s">
        <v>27</v>
      </c>
      <c r="D54" s="163" t="s">
        <v>28</v>
      </c>
      <c r="E54" s="181"/>
      <c r="F54" s="181"/>
      <c r="G54" s="181"/>
      <c r="H54" s="181"/>
      <c r="I54" s="181"/>
      <c r="J54" s="181"/>
      <c r="K54" s="181"/>
      <c r="L54" s="182"/>
      <c r="M54" s="38"/>
      <c r="N54" s="38"/>
      <c r="O54" s="39"/>
      <c r="Q54" s="2"/>
      <c r="R54" s="2"/>
      <c r="S54" s="2"/>
      <c r="T54" s="2"/>
      <c r="U54" s="2"/>
    </row>
    <row r="55" spans="1:22" ht="38.25">
      <c r="A55" s="162"/>
      <c r="B55" s="177"/>
      <c r="C55" s="165"/>
      <c r="D55" s="70" t="s">
        <v>29</v>
      </c>
      <c r="E55" s="91" t="s">
        <v>37</v>
      </c>
      <c r="F55" s="56" t="s">
        <v>53</v>
      </c>
      <c r="G55" s="69"/>
      <c r="H55" s="93"/>
      <c r="I55" s="93"/>
      <c r="J55" s="93"/>
      <c r="K55" s="93"/>
      <c r="L55" s="93"/>
      <c r="M55" s="38"/>
      <c r="N55" s="38"/>
      <c r="O55" s="38"/>
      <c r="P55" s="11"/>
      <c r="Q55" s="2"/>
      <c r="R55" s="2"/>
      <c r="S55" s="2"/>
      <c r="T55" s="2"/>
      <c r="U55" s="2"/>
      <c r="V55" s="2"/>
    </row>
    <row r="56" spans="1:22" ht="12.75" customHeight="1">
      <c r="A56" s="22" t="s">
        <v>35</v>
      </c>
      <c r="B56" s="31" t="s">
        <v>36</v>
      </c>
      <c r="C56" s="32"/>
      <c r="D56" s="32"/>
      <c r="E56" s="32"/>
      <c r="F56" s="44"/>
      <c r="H56" s="44"/>
      <c r="I56" s="44"/>
      <c r="J56" s="44"/>
      <c r="K56" s="44"/>
      <c r="L56" s="45"/>
      <c r="M56" s="46"/>
      <c r="N56" s="46"/>
      <c r="O56" s="46"/>
      <c r="P56" s="20"/>
      <c r="Q56" s="2"/>
      <c r="R56" s="2"/>
      <c r="S56" s="2"/>
      <c r="T56" s="2"/>
      <c r="U56" s="2"/>
      <c r="V56" s="2"/>
    </row>
    <row r="57" spans="1:22" ht="13.5" customHeight="1">
      <c r="A57" s="23"/>
      <c r="B57" s="13" t="s">
        <v>15</v>
      </c>
      <c r="C57" s="6" t="s">
        <v>3</v>
      </c>
      <c r="D57" s="6">
        <v>111.66</v>
      </c>
      <c r="E57" s="54">
        <f>D57-F49</f>
        <v>43.675</v>
      </c>
      <c r="F57" s="66">
        <f>E57+$F$51</f>
        <v>121.08</v>
      </c>
      <c r="H57" s="36"/>
      <c r="I57" s="36"/>
      <c r="J57" s="47"/>
      <c r="K57" s="47"/>
      <c r="L57" s="30"/>
      <c r="M57" s="38"/>
      <c r="N57" s="38"/>
      <c r="O57" s="38"/>
      <c r="P57" s="11"/>
      <c r="Q57" s="2"/>
      <c r="R57" s="2"/>
      <c r="S57" s="2"/>
      <c r="T57" s="2"/>
      <c r="U57" s="2"/>
      <c r="V57" s="2"/>
    </row>
    <row r="58" spans="1:22" ht="12.75">
      <c r="A58" s="23"/>
      <c r="B58" s="13" t="s">
        <v>7</v>
      </c>
      <c r="C58" s="6"/>
      <c r="D58" s="6"/>
      <c r="E58" s="54"/>
      <c r="F58" s="66"/>
      <c r="H58" s="36"/>
      <c r="I58" s="36"/>
      <c r="J58" s="47"/>
      <c r="K58" s="47"/>
      <c r="L58" s="30"/>
      <c r="M58" s="38"/>
      <c r="N58" s="38"/>
      <c r="O58" s="38"/>
      <c r="P58" s="11"/>
      <c r="Q58" s="2"/>
      <c r="R58" s="2"/>
      <c r="S58" s="2"/>
      <c r="T58" s="2"/>
      <c r="U58" s="2"/>
      <c r="V58" s="2"/>
    </row>
    <row r="59" spans="1:22" ht="12.75">
      <c r="A59" s="23"/>
      <c r="B59" s="13" t="s">
        <v>8</v>
      </c>
      <c r="C59" s="6" t="s">
        <v>9</v>
      </c>
      <c r="D59" s="6">
        <v>248.39</v>
      </c>
      <c r="E59" s="54"/>
      <c r="F59" s="66"/>
      <c r="H59" s="36"/>
      <c r="I59" s="36"/>
      <c r="J59" s="47"/>
      <c r="K59" s="47"/>
      <c r="L59" s="30"/>
      <c r="M59" s="38"/>
      <c r="N59" s="38"/>
      <c r="O59" s="38"/>
      <c r="P59" s="11"/>
      <c r="Q59" s="2"/>
      <c r="R59" s="2"/>
      <c r="S59" s="2"/>
      <c r="T59" s="2"/>
      <c r="U59" s="2"/>
      <c r="V59" s="2"/>
    </row>
    <row r="60" spans="1:22" ht="12.75">
      <c r="A60" s="23"/>
      <c r="B60" s="13" t="s">
        <v>10</v>
      </c>
      <c r="C60" s="6" t="s">
        <v>3</v>
      </c>
      <c r="D60" s="6">
        <v>61.46</v>
      </c>
      <c r="E60" s="54">
        <f>D60-$H$49</f>
        <v>37.805</v>
      </c>
      <c r="F60" s="66">
        <f>E60+$H$51</f>
        <v>89.237</v>
      </c>
      <c r="H60" s="36"/>
      <c r="I60" s="36"/>
      <c r="J60" s="47"/>
      <c r="K60" s="47"/>
      <c r="L60" s="30"/>
      <c r="M60" s="38"/>
      <c r="N60" s="38"/>
      <c r="O60" s="38"/>
      <c r="P60" s="11"/>
      <c r="Q60" s="2"/>
      <c r="R60" s="2"/>
      <c r="S60" s="2"/>
      <c r="T60" s="2"/>
      <c r="U60" s="2"/>
      <c r="V60" s="2"/>
    </row>
    <row r="61" spans="1:22" ht="25.5">
      <c r="A61" s="23"/>
      <c r="B61" s="13" t="s">
        <v>11</v>
      </c>
      <c r="C61" s="6"/>
      <c r="D61" s="6"/>
      <c r="E61" s="6"/>
      <c r="F61" s="36"/>
      <c r="G61" s="36"/>
      <c r="H61" s="36"/>
      <c r="I61" s="36"/>
      <c r="J61" s="47"/>
      <c r="K61" s="47"/>
      <c r="L61" s="30"/>
      <c r="M61" s="38"/>
      <c r="N61" s="38"/>
      <c r="O61" s="38"/>
      <c r="P61" s="11"/>
      <c r="Q61" s="2"/>
      <c r="R61" s="2"/>
      <c r="S61" s="2"/>
      <c r="T61" s="2"/>
      <c r="U61" s="2"/>
      <c r="V61" s="2"/>
    </row>
    <row r="62" spans="1:22" ht="12.75">
      <c r="A62" s="23"/>
      <c r="B62" s="13" t="s">
        <v>12</v>
      </c>
      <c r="C62" s="6" t="s">
        <v>3</v>
      </c>
      <c r="D62" s="6"/>
      <c r="E62" s="6"/>
      <c r="F62" s="36"/>
      <c r="G62" s="36"/>
      <c r="H62" s="36"/>
      <c r="I62" s="36"/>
      <c r="J62" s="47"/>
      <c r="K62" s="47"/>
      <c r="L62" s="30"/>
      <c r="M62" s="38"/>
      <c r="N62" s="38"/>
      <c r="O62" s="38"/>
      <c r="P62" s="11"/>
      <c r="Q62" s="2"/>
      <c r="R62" s="2"/>
      <c r="S62" s="2"/>
      <c r="T62" s="2"/>
      <c r="U62" s="2"/>
      <c r="V62" s="2"/>
    </row>
    <row r="63" spans="1:22" ht="12.75">
      <c r="A63" s="23"/>
      <c r="B63" s="13" t="s">
        <v>13</v>
      </c>
      <c r="C63" s="6" t="s">
        <v>3</v>
      </c>
      <c r="D63" s="6"/>
      <c r="E63" s="6"/>
      <c r="F63" s="36"/>
      <c r="G63" s="36"/>
      <c r="H63" s="36"/>
      <c r="I63" s="36"/>
      <c r="J63" s="47"/>
      <c r="K63" s="47"/>
      <c r="L63" s="30"/>
      <c r="M63" s="38"/>
      <c r="N63" s="38"/>
      <c r="O63" s="38"/>
      <c r="P63" s="11"/>
      <c r="Q63" s="2"/>
      <c r="R63" s="2"/>
      <c r="S63" s="2"/>
      <c r="T63" s="2"/>
      <c r="U63" s="2"/>
      <c r="V63" s="2"/>
    </row>
    <row r="64" spans="1:22" ht="12.75">
      <c r="A64" s="21"/>
      <c r="B64" s="17" t="s">
        <v>14</v>
      </c>
      <c r="C64" s="18" t="s">
        <v>3</v>
      </c>
      <c r="D64" s="18"/>
      <c r="E64" s="18"/>
      <c r="F64" s="33"/>
      <c r="G64" s="33"/>
      <c r="H64" s="33"/>
      <c r="I64" s="33"/>
      <c r="J64" s="34"/>
      <c r="K64" s="34"/>
      <c r="L64" s="35"/>
      <c r="M64" s="38"/>
      <c r="N64" s="38"/>
      <c r="O64" s="38"/>
      <c r="P64" s="11"/>
      <c r="Q64" s="2"/>
      <c r="R64" s="2"/>
      <c r="S64" s="2"/>
      <c r="T64" s="2"/>
      <c r="U64" s="2"/>
      <c r="V64" s="2"/>
    </row>
    <row r="66" spans="2:6" ht="12.75">
      <c r="B66" s="25" t="s">
        <v>42</v>
      </c>
      <c r="C66" s="6" t="s">
        <v>3</v>
      </c>
      <c r="D66" s="25">
        <v>77.282</v>
      </c>
      <c r="E66" s="71">
        <f>D66-$F$49</f>
        <v>9.296999999999997</v>
      </c>
      <c r="F66" s="72">
        <f>E66+F51</f>
        <v>86.702</v>
      </c>
    </row>
  </sheetData>
  <mergeCells count="28">
    <mergeCell ref="B47:E49"/>
    <mergeCell ref="H47:I47"/>
    <mergeCell ref="B50:E52"/>
    <mergeCell ref="A54:A55"/>
    <mergeCell ref="B54:B55"/>
    <mergeCell ref="C54:C55"/>
    <mergeCell ref="D54:L54"/>
    <mergeCell ref="A41:K41"/>
    <mergeCell ref="A42:K42"/>
    <mergeCell ref="A44:K44"/>
    <mergeCell ref="A45:K45"/>
    <mergeCell ref="B19:B25"/>
    <mergeCell ref="A30:A40"/>
    <mergeCell ref="B30:O30"/>
    <mergeCell ref="B31:B37"/>
    <mergeCell ref="A14:A17"/>
    <mergeCell ref="B14:K14"/>
    <mergeCell ref="B15:B17"/>
    <mergeCell ref="B18:O18"/>
    <mergeCell ref="B9:E11"/>
    <mergeCell ref="A12:A13"/>
    <mergeCell ref="B12:C13"/>
    <mergeCell ref="D12:D13"/>
    <mergeCell ref="E12:P12"/>
    <mergeCell ref="A1:O1"/>
    <mergeCell ref="B3:E5"/>
    <mergeCell ref="H3:I3"/>
    <mergeCell ref="B6:E8"/>
  </mergeCells>
  <printOptions/>
  <pageMargins left="0.47" right="0.33" top="0.67" bottom="0.71" header="0.5" footer="0.5"/>
  <pageSetup fitToHeight="1" fitToWidth="1" horizontalDpi="600" verticalDpi="600" orientation="landscape" paperSize="9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"/>
  <sheetViews>
    <sheetView workbookViewId="0" topLeftCell="B1">
      <selection activeCell="B1" sqref="A1:IV16384"/>
    </sheetView>
  </sheetViews>
  <sheetFormatPr defaultColWidth="9.00390625" defaultRowHeight="12.75"/>
  <cols>
    <col min="1" max="1" width="6.625" style="24" customWidth="1"/>
    <col min="2" max="2" width="31.875" style="25" customWidth="1"/>
    <col min="3" max="3" width="36.25390625" style="26" customWidth="1"/>
    <col min="4" max="4" width="13.125" style="25" customWidth="1"/>
    <col min="5" max="5" width="12.375" style="25" customWidth="1"/>
    <col min="6" max="7" width="14.625" style="37" customWidth="1"/>
    <col min="8" max="8" width="16.375" style="37" customWidth="1"/>
    <col min="9" max="10" width="16.625" style="37" customWidth="1"/>
    <col min="11" max="11" width="9.125" style="37" customWidth="1"/>
    <col min="12" max="13" width="14.375" style="37" customWidth="1"/>
    <col min="14" max="14" width="9.125" style="37" customWidth="1"/>
    <col min="15" max="15" width="13.75390625" style="37" customWidth="1"/>
    <col min="16" max="16" width="14.75390625" style="2" customWidth="1"/>
  </cols>
  <sheetData>
    <row r="1" spans="1:15" ht="18.75" customHeight="1">
      <c r="A1" s="149" t="s">
        <v>46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3" spans="2:10" ht="12.75">
      <c r="B3" s="150" t="s">
        <v>1</v>
      </c>
      <c r="C3" s="151"/>
      <c r="D3" s="151"/>
      <c r="E3" s="151"/>
      <c r="F3" s="48" t="s">
        <v>38</v>
      </c>
      <c r="G3" s="94"/>
      <c r="H3" s="158" t="s">
        <v>39</v>
      </c>
      <c r="I3" s="158"/>
      <c r="J3" s="39"/>
    </row>
    <row r="4" spans="1:15" ht="12.75">
      <c r="A4" s="7"/>
      <c r="B4" s="152"/>
      <c r="C4" s="153"/>
      <c r="D4" s="153"/>
      <c r="E4" s="153"/>
      <c r="F4" s="49" t="s">
        <v>0</v>
      </c>
      <c r="G4" s="49"/>
      <c r="H4" s="95" t="s">
        <v>0</v>
      </c>
      <c r="I4" s="96" t="s">
        <v>40</v>
      </c>
      <c r="J4" s="62"/>
      <c r="K4" s="8"/>
      <c r="L4" s="8"/>
      <c r="M4" s="8"/>
      <c r="N4" s="8"/>
      <c r="O4" s="8"/>
    </row>
    <row r="5" spans="1:15" ht="20.25" customHeight="1">
      <c r="A5" s="7"/>
      <c r="B5" s="154"/>
      <c r="C5" s="155"/>
      <c r="D5" s="155"/>
      <c r="E5" s="155"/>
      <c r="F5" s="51">
        <v>69.005</v>
      </c>
      <c r="G5" s="51"/>
      <c r="H5" s="89">
        <v>24.504</v>
      </c>
      <c r="I5" s="90">
        <v>241.551</v>
      </c>
      <c r="J5" s="63"/>
      <c r="K5" s="8"/>
      <c r="L5" s="8"/>
      <c r="M5" s="8"/>
      <c r="N5" s="8"/>
      <c r="O5" s="8"/>
    </row>
    <row r="6" spans="1:15" ht="14.25" customHeight="1">
      <c r="A6" s="7"/>
      <c r="B6" s="159" t="s">
        <v>45</v>
      </c>
      <c r="C6" s="159"/>
      <c r="D6" s="159"/>
      <c r="E6" s="159"/>
      <c r="F6" s="62"/>
      <c r="G6" s="62"/>
      <c r="J6" s="63"/>
      <c r="K6" s="8"/>
      <c r="L6" s="8"/>
      <c r="M6" s="8"/>
      <c r="N6" s="8"/>
      <c r="O6" s="8"/>
    </row>
    <row r="7" spans="1:15" ht="14.25" customHeight="1">
      <c r="A7" s="7"/>
      <c r="B7" s="159"/>
      <c r="C7" s="159"/>
      <c r="D7" s="159"/>
      <c r="E7" s="159"/>
      <c r="F7" s="62">
        <v>141.336</v>
      </c>
      <c r="G7" s="62"/>
      <c r="H7" s="63"/>
      <c r="I7" s="63"/>
      <c r="J7" s="63"/>
      <c r="K7" s="8"/>
      <c r="L7" s="8"/>
      <c r="M7" s="8"/>
      <c r="N7" s="8"/>
      <c r="O7" s="8"/>
    </row>
    <row r="8" spans="1:15" ht="12.75" customHeight="1">
      <c r="A8" s="7"/>
      <c r="B8" s="159"/>
      <c r="C8" s="159"/>
      <c r="D8" s="159"/>
      <c r="E8" s="159"/>
      <c r="F8" s="62"/>
      <c r="G8" s="62"/>
      <c r="H8" s="63"/>
      <c r="I8" s="63"/>
      <c r="J8" s="63"/>
      <c r="K8" s="8"/>
      <c r="L8" s="8"/>
      <c r="M8" s="8"/>
      <c r="N8" s="8"/>
      <c r="O8" s="8"/>
    </row>
    <row r="9" spans="1:15" ht="12.75">
      <c r="A9" s="7"/>
      <c r="B9" s="159" t="s">
        <v>51</v>
      </c>
      <c r="C9" s="159"/>
      <c r="D9" s="159"/>
      <c r="E9" s="159"/>
      <c r="G9" s="8"/>
      <c r="H9" s="8"/>
      <c r="I9" s="8"/>
      <c r="J9" s="8"/>
      <c r="K9" s="8"/>
      <c r="L9" s="8"/>
      <c r="M9" s="8"/>
      <c r="N9" s="8"/>
      <c r="O9" s="8"/>
    </row>
    <row r="10" spans="1:15" s="2" customFormat="1" ht="12.75">
      <c r="A10" s="9"/>
      <c r="B10" s="159"/>
      <c r="C10" s="159"/>
      <c r="D10" s="159"/>
      <c r="E10" s="159"/>
      <c r="F10" s="67">
        <v>114.301</v>
      </c>
      <c r="G10" s="38"/>
      <c r="H10" s="67">
        <v>58.032</v>
      </c>
      <c r="I10" s="38"/>
      <c r="J10" s="38"/>
      <c r="K10" s="39"/>
      <c r="L10" s="39"/>
      <c r="M10" s="39"/>
      <c r="N10" s="39"/>
      <c r="O10" s="39"/>
    </row>
    <row r="11" spans="1:15" s="2" customFormat="1" ht="12.75">
      <c r="A11" s="10"/>
      <c r="B11" s="159"/>
      <c r="C11" s="159"/>
      <c r="D11" s="159"/>
      <c r="E11" s="159"/>
      <c r="F11" s="38"/>
      <c r="G11" s="38"/>
      <c r="H11" s="38"/>
      <c r="I11" s="38"/>
      <c r="J11" s="38"/>
      <c r="K11" s="39"/>
      <c r="L11" s="39"/>
      <c r="M11" s="39"/>
      <c r="N11" s="39"/>
      <c r="O11" s="39"/>
    </row>
    <row r="12" spans="1:16" ht="33" customHeight="1">
      <c r="A12" s="161" t="s">
        <v>25</v>
      </c>
      <c r="B12" s="163" t="s">
        <v>26</v>
      </c>
      <c r="C12" s="164"/>
      <c r="D12" s="176" t="s">
        <v>27</v>
      </c>
      <c r="E12" s="183" t="s">
        <v>28</v>
      </c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</row>
    <row r="13" spans="1:16" ht="38.25">
      <c r="A13" s="162"/>
      <c r="B13" s="165"/>
      <c r="C13" s="166"/>
      <c r="D13" s="177"/>
      <c r="E13" s="18" t="s">
        <v>29</v>
      </c>
      <c r="F13" s="56" t="s">
        <v>37</v>
      </c>
      <c r="G13" s="56" t="s">
        <v>50</v>
      </c>
      <c r="H13" s="33" t="s">
        <v>30</v>
      </c>
      <c r="I13" s="33" t="s">
        <v>37</v>
      </c>
      <c r="J13" s="56" t="s">
        <v>50</v>
      </c>
      <c r="K13" s="33" t="s">
        <v>31</v>
      </c>
      <c r="L13" s="56" t="s">
        <v>37</v>
      </c>
      <c r="M13" s="56" t="s">
        <v>50</v>
      </c>
      <c r="N13" s="35" t="s">
        <v>32</v>
      </c>
      <c r="O13" s="34" t="s">
        <v>37</v>
      </c>
      <c r="P13" s="56" t="s">
        <v>50</v>
      </c>
    </row>
    <row r="14" spans="1:20" ht="16.5" customHeight="1">
      <c r="A14" s="168" t="s">
        <v>33</v>
      </c>
      <c r="B14" s="170" t="s">
        <v>2</v>
      </c>
      <c r="C14" s="170"/>
      <c r="D14" s="170"/>
      <c r="E14" s="170"/>
      <c r="F14" s="170"/>
      <c r="G14" s="170"/>
      <c r="H14" s="170"/>
      <c r="I14" s="170"/>
      <c r="J14" s="170"/>
      <c r="K14" s="170"/>
      <c r="L14" s="40"/>
      <c r="M14" s="40"/>
      <c r="N14" s="40"/>
      <c r="O14" s="40"/>
      <c r="P14" s="3"/>
      <c r="Q14" s="3"/>
      <c r="R14" s="3"/>
      <c r="S14" s="2"/>
      <c r="T14" s="2"/>
    </row>
    <row r="15" spans="1:20" ht="27" customHeight="1">
      <c r="A15" s="169"/>
      <c r="B15" s="148"/>
      <c r="C15" s="27" t="s">
        <v>4</v>
      </c>
      <c r="D15" s="5" t="s">
        <v>3</v>
      </c>
      <c r="E15" s="28">
        <v>128.92</v>
      </c>
      <c r="F15" s="54">
        <f>E15-$F$5</f>
        <v>59.91499999999999</v>
      </c>
      <c r="G15" s="53">
        <f>F15+$F$10</f>
        <v>174.216</v>
      </c>
      <c r="H15" s="36"/>
      <c r="I15" s="36"/>
      <c r="J15" s="36"/>
      <c r="K15" s="28"/>
      <c r="L15" s="55"/>
      <c r="M15" s="53"/>
      <c r="N15" s="29"/>
      <c r="O15" s="29"/>
      <c r="P15" s="3"/>
      <c r="Q15" s="3"/>
      <c r="R15" s="3"/>
      <c r="S15" s="2"/>
      <c r="T15" s="2"/>
    </row>
    <row r="16" spans="1:20" ht="27.75" customHeight="1">
      <c r="A16" s="169"/>
      <c r="B16" s="148"/>
      <c r="C16" s="27" t="s">
        <v>5</v>
      </c>
      <c r="D16" s="5" t="s">
        <v>3</v>
      </c>
      <c r="E16" s="76">
        <v>124.63</v>
      </c>
      <c r="F16" s="77">
        <f>E16-$F$5</f>
        <v>55.625</v>
      </c>
      <c r="G16" s="78">
        <f>F16+$F$10</f>
        <v>169.926</v>
      </c>
      <c r="H16" s="36"/>
      <c r="I16" s="36"/>
      <c r="J16" s="36"/>
      <c r="K16" s="28"/>
      <c r="L16" s="55"/>
      <c r="M16" s="53"/>
      <c r="N16" s="29"/>
      <c r="O16" s="29"/>
      <c r="P16" s="3"/>
      <c r="Q16" s="3"/>
      <c r="R16" s="3"/>
      <c r="S16" s="2"/>
      <c r="T16" s="2"/>
    </row>
    <row r="17" spans="1:20" ht="16.5" customHeight="1">
      <c r="A17" s="169"/>
      <c r="B17" s="148"/>
      <c r="C17" s="27" t="s">
        <v>6</v>
      </c>
      <c r="D17" s="74" t="s">
        <v>3</v>
      </c>
      <c r="E17" s="11"/>
      <c r="F17" s="39"/>
      <c r="G17" s="39"/>
      <c r="H17" s="75">
        <v>126.3</v>
      </c>
      <c r="I17" s="54">
        <f>H17-$F$5</f>
        <v>57.295</v>
      </c>
      <c r="J17" s="53">
        <f>I17+$F$10</f>
        <v>171.596</v>
      </c>
      <c r="K17" s="28"/>
      <c r="L17" s="55"/>
      <c r="M17" s="53"/>
      <c r="N17" s="29"/>
      <c r="O17" s="29"/>
      <c r="P17" s="3"/>
      <c r="Q17" s="3"/>
      <c r="R17" s="3"/>
      <c r="S17" s="2"/>
      <c r="T17" s="2"/>
    </row>
    <row r="18" spans="1:20" ht="16.5" customHeight="1">
      <c r="A18" s="73"/>
      <c r="B18" s="143" t="s">
        <v>44</v>
      </c>
      <c r="C18" s="144"/>
      <c r="D18" s="144"/>
      <c r="E18" s="145"/>
      <c r="F18" s="145"/>
      <c r="G18" s="145"/>
      <c r="H18" s="144"/>
      <c r="I18" s="144"/>
      <c r="J18" s="144"/>
      <c r="K18" s="144"/>
      <c r="L18" s="144"/>
      <c r="M18" s="144"/>
      <c r="N18" s="144"/>
      <c r="O18" s="144"/>
      <c r="P18" s="4"/>
      <c r="Q18" s="4"/>
      <c r="R18" s="4"/>
      <c r="S18" s="4"/>
      <c r="T18" s="4"/>
    </row>
    <row r="19" spans="1:20" ht="16.5" customHeight="1">
      <c r="A19" s="73"/>
      <c r="B19" s="146" t="s">
        <v>15</v>
      </c>
      <c r="C19" s="14" t="s">
        <v>16</v>
      </c>
      <c r="D19" s="6" t="s">
        <v>3</v>
      </c>
      <c r="E19" s="12"/>
      <c r="F19" s="54"/>
      <c r="G19" s="53"/>
      <c r="H19" s="28"/>
      <c r="I19" s="54"/>
      <c r="J19" s="53"/>
      <c r="K19" s="79">
        <v>169.5</v>
      </c>
      <c r="L19" s="54">
        <f>K19-$F$7</f>
        <v>28.163999999999987</v>
      </c>
      <c r="M19" s="53"/>
      <c r="N19" s="29"/>
      <c r="O19" s="55"/>
      <c r="P19" s="68"/>
      <c r="Q19" s="2"/>
      <c r="R19" s="2"/>
      <c r="S19" s="2"/>
      <c r="T19" s="2"/>
    </row>
    <row r="20" spans="1:20" ht="12.75">
      <c r="A20" s="73"/>
      <c r="B20" s="147"/>
      <c r="C20" s="13" t="s">
        <v>17</v>
      </c>
      <c r="D20" s="6" t="s">
        <v>3</v>
      </c>
      <c r="E20" s="12"/>
      <c r="F20" s="54"/>
      <c r="G20" s="53"/>
      <c r="H20" s="28"/>
      <c r="I20" s="54"/>
      <c r="J20" s="53"/>
      <c r="K20" s="28">
        <v>157.13</v>
      </c>
      <c r="L20" s="54">
        <f aca="true" t="shared" si="0" ref="L20:L25">K20-$F$7</f>
        <v>15.793999999999983</v>
      </c>
      <c r="M20" s="53"/>
      <c r="N20" s="29"/>
      <c r="O20" s="55"/>
      <c r="P20" s="68"/>
      <c r="Q20" s="2"/>
      <c r="R20" s="2"/>
      <c r="S20" s="2"/>
      <c r="T20" s="2"/>
    </row>
    <row r="21" spans="1:20" ht="12.75">
      <c r="A21" s="73"/>
      <c r="B21" s="147"/>
      <c r="C21" s="13" t="s">
        <v>18</v>
      </c>
      <c r="D21" s="6" t="s">
        <v>3</v>
      </c>
      <c r="E21" s="12"/>
      <c r="F21" s="54"/>
      <c r="G21" s="53"/>
      <c r="H21" s="28"/>
      <c r="I21" s="54"/>
      <c r="J21" s="53"/>
      <c r="K21" s="28">
        <v>165.09</v>
      </c>
      <c r="L21" s="54">
        <f t="shared" si="0"/>
        <v>23.75399999999999</v>
      </c>
      <c r="M21" s="53"/>
      <c r="N21" s="29"/>
      <c r="O21" s="55"/>
      <c r="P21" s="68"/>
      <c r="Q21" s="2"/>
      <c r="R21" s="2"/>
      <c r="S21" s="2"/>
      <c r="T21" s="2"/>
    </row>
    <row r="22" spans="1:20" ht="12.75">
      <c r="A22" s="73"/>
      <c r="B22" s="147"/>
      <c r="C22" s="13" t="s">
        <v>19</v>
      </c>
      <c r="D22" s="6" t="s">
        <v>3</v>
      </c>
      <c r="E22" s="12"/>
      <c r="F22" s="54"/>
      <c r="G22" s="53"/>
      <c r="H22" s="28"/>
      <c r="I22" s="54"/>
      <c r="J22" s="53"/>
      <c r="K22" s="28">
        <v>175.94</v>
      </c>
      <c r="L22" s="54">
        <f t="shared" si="0"/>
        <v>34.603999999999985</v>
      </c>
      <c r="M22" s="53"/>
      <c r="N22" s="29"/>
      <c r="O22" s="55"/>
      <c r="P22" s="68"/>
      <c r="Q22" s="2"/>
      <c r="R22" s="2"/>
      <c r="S22" s="2"/>
      <c r="T22" s="2"/>
    </row>
    <row r="23" spans="1:20" ht="12.75">
      <c r="A23" s="73"/>
      <c r="B23" s="147"/>
      <c r="C23" s="13" t="s">
        <v>20</v>
      </c>
      <c r="D23" s="6" t="s">
        <v>3</v>
      </c>
      <c r="E23" s="12"/>
      <c r="F23" s="54"/>
      <c r="G23" s="53"/>
      <c r="H23" s="28"/>
      <c r="I23" s="54"/>
      <c r="J23" s="53"/>
      <c r="K23" s="28">
        <v>191.61</v>
      </c>
      <c r="L23" s="54">
        <f t="shared" si="0"/>
        <v>50.274</v>
      </c>
      <c r="M23" s="53"/>
      <c r="N23" s="29"/>
      <c r="O23" s="55"/>
      <c r="P23" s="68"/>
      <c r="Q23" s="2"/>
      <c r="R23" s="2"/>
      <c r="S23" s="2"/>
      <c r="T23" s="2"/>
    </row>
    <row r="24" spans="1:20" ht="12.75">
      <c r="A24" s="73"/>
      <c r="B24" s="147"/>
      <c r="C24" s="13" t="s">
        <v>21</v>
      </c>
      <c r="D24" s="6" t="s">
        <v>3</v>
      </c>
      <c r="E24" s="12"/>
      <c r="F24" s="54"/>
      <c r="G24" s="53"/>
      <c r="H24" s="28"/>
      <c r="I24" s="54"/>
      <c r="J24" s="53"/>
      <c r="K24" s="28">
        <v>216.24</v>
      </c>
      <c r="L24" s="54">
        <f t="shared" si="0"/>
        <v>74.904</v>
      </c>
      <c r="M24" s="53"/>
      <c r="N24" s="29"/>
      <c r="O24" s="55"/>
      <c r="P24" s="68"/>
      <c r="Q24" s="2"/>
      <c r="R24" s="2"/>
      <c r="S24" s="2"/>
      <c r="T24" s="2"/>
    </row>
    <row r="25" spans="1:20" ht="12.75">
      <c r="A25" s="73"/>
      <c r="B25" s="171"/>
      <c r="C25" s="13" t="s">
        <v>22</v>
      </c>
      <c r="D25" s="6" t="s">
        <v>3</v>
      </c>
      <c r="E25" s="12"/>
      <c r="F25" s="54"/>
      <c r="G25" s="53"/>
      <c r="H25" s="28"/>
      <c r="I25" s="54"/>
      <c r="J25" s="53"/>
      <c r="K25" s="28">
        <v>260.57</v>
      </c>
      <c r="L25" s="54">
        <f t="shared" si="0"/>
        <v>119.23399999999998</v>
      </c>
      <c r="M25" s="53"/>
      <c r="N25" s="29"/>
      <c r="O25" s="55"/>
      <c r="P25" s="68"/>
      <c r="Q25" s="2"/>
      <c r="R25" s="2"/>
      <c r="S25" s="2"/>
      <c r="T25" s="2"/>
    </row>
    <row r="26" spans="1:20" ht="12.75" customHeight="1">
      <c r="A26" s="73"/>
      <c r="B26" s="1" t="s">
        <v>7</v>
      </c>
      <c r="C26" s="1"/>
      <c r="D26" s="6"/>
      <c r="E26" s="12"/>
      <c r="F26" s="54"/>
      <c r="G26" s="54"/>
      <c r="H26" s="28"/>
      <c r="I26" s="54"/>
      <c r="J26" s="54"/>
      <c r="K26" s="28"/>
      <c r="L26" s="54"/>
      <c r="M26" s="55"/>
      <c r="N26" s="29"/>
      <c r="O26" s="47"/>
      <c r="Q26" s="2"/>
      <c r="R26" s="2"/>
      <c r="S26" s="2"/>
      <c r="T26" s="2"/>
    </row>
    <row r="27" spans="1:20" ht="13.5" customHeight="1">
      <c r="A27" s="73"/>
      <c r="B27" s="1" t="s">
        <v>8</v>
      </c>
      <c r="C27" s="1"/>
      <c r="D27" s="6" t="s">
        <v>9</v>
      </c>
      <c r="E27" s="12"/>
      <c r="F27" s="54"/>
      <c r="G27" s="54"/>
      <c r="H27" s="28"/>
      <c r="I27" s="54"/>
      <c r="J27" s="54"/>
      <c r="K27" s="28">
        <v>323.26</v>
      </c>
      <c r="L27" s="54"/>
      <c r="M27" s="54"/>
      <c r="N27" s="29"/>
      <c r="O27" s="54"/>
      <c r="Q27" s="2"/>
      <c r="R27" s="2"/>
      <c r="S27" s="2"/>
      <c r="T27" s="2"/>
    </row>
    <row r="28" spans="1:20" ht="13.5" customHeight="1">
      <c r="A28" s="73"/>
      <c r="B28" s="1" t="s">
        <v>10</v>
      </c>
      <c r="C28" s="1"/>
      <c r="D28" s="6" t="s">
        <v>3</v>
      </c>
      <c r="E28" s="12"/>
      <c r="F28" s="54"/>
      <c r="G28" s="54"/>
      <c r="H28" s="28"/>
      <c r="I28" s="54"/>
      <c r="J28" s="54"/>
      <c r="K28" s="28">
        <v>105.41</v>
      </c>
      <c r="L28" s="54">
        <f>K28-$H$6</f>
        <v>105.41</v>
      </c>
      <c r="M28" s="54"/>
      <c r="N28" s="29"/>
      <c r="O28" s="54"/>
      <c r="P28" s="54"/>
      <c r="Q28" s="2"/>
      <c r="R28" s="2"/>
      <c r="S28" s="2"/>
      <c r="T28" s="2"/>
    </row>
    <row r="29" spans="1:20" ht="12.75">
      <c r="A29" s="73"/>
      <c r="B29" s="80"/>
      <c r="C29" s="81"/>
      <c r="D29" s="82"/>
      <c r="E29" s="83"/>
      <c r="F29" s="84"/>
      <c r="G29" s="85"/>
      <c r="H29" s="86"/>
      <c r="I29" s="87"/>
      <c r="J29" s="88"/>
      <c r="K29" s="86"/>
      <c r="L29" s="87"/>
      <c r="M29" s="88"/>
      <c r="N29" s="86"/>
      <c r="O29" s="87"/>
      <c r="P29" s="68"/>
      <c r="Q29" s="2"/>
      <c r="R29" s="2"/>
      <c r="S29" s="2"/>
      <c r="T29" s="2"/>
    </row>
    <row r="30" spans="1:20" ht="16.5" customHeight="1">
      <c r="A30" s="169" t="s">
        <v>23</v>
      </c>
      <c r="B30" s="143" t="s">
        <v>24</v>
      </c>
      <c r="C30" s="144"/>
      <c r="D30" s="144"/>
      <c r="E30" s="145"/>
      <c r="F30" s="145"/>
      <c r="G30" s="145"/>
      <c r="H30" s="144"/>
      <c r="I30" s="144"/>
      <c r="J30" s="144"/>
      <c r="K30" s="144"/>
      <c r="L30" s="144"/>
      <c r="M30" s="144"/>
      <c r="N30" s="144"/>
      <c r="O30" s="144"/>
      <c r="P30" s="4"/>
      <c r="Q30" s="4"/>
      <c r="R30" s="4"/>
      <c r="S30" s="4"/>
      <c r="T30" s="4"/>
    </row>
    <row r="31" spans="1:20" ht="16.5" customHeight="1">
      <c r="A31" s="169"/>
      <c r="B31" s="146" t="s">
        <v>15</v>
      </c>
      <c r="C31" s="14" t="s">
        <v>16</v>
      </c>
      <c r="D31" s="6" t="s">
        <v>3</v>
      </c>
      <c r="E31" s="12">
        <v>128.05</v>
      </c>
      <c r="F31" s="54">
        <f aca="true" t="shared" si="1" ref="F31:F37">E31-$F$5</f>
        <v>59.045000000000016</v>
      </c>
      <c r="G31" s="53">
        <f aca="true" t="shared" si="2" ref="G31:G37">F31+$F$10</f>
        <v>173.346</v>
      </c>
      <c r="H31" s="28">
        <v>148.02</v>
      </c>
      <c r="I31" s="54">
        <f aca="true" t="shared" si="3" ref="I31:I37">H31-$F$5</f>
        <v>79.01500000000001</v>
      </c>
      <c r="J31" s="53">
        <f aca="true" t="shared" si="4" ref="J31:J37">I31+$F$10</f>
        <v>193.31600000000003</v>
      </c>
      <c r="K31" s="28">
        <v>168.46</v>
      </c>
      <c r="L31" s="54">
        <f aca="true" t="shared" si="5" ref="L31:L37">K31-$F$5</f>
        <v>99.45500000000001</v>
      </c>
      <c r="M31" s="53">
        <f aca="true" t="shared" si="6" ref="M31:M37">L31+$F$10</f>
        <v>213.75600000000003</v>
      </c>
      <c r="N31" s="29">
        <v>196.19</v>
      </c>
      <c r="O31" s="55">
        <f>N31-$F$5</f>
        <v>127.185</v>
      </c>
      <c r="P31" s="68">
        <f>O31+$F$10</f>
        <v>241.486</v>
      </c>
      <c r="Q31" s="2"/>
      <c r="R31" s="2"/>
      <c r="S31" s="2"/>
      <c r="T31" s="2"/>
    </row>
    <row r="32" spans="1:20" ht="12.75">
      <c r="A32" s="169"/>
      <c r="B32" s="147"/>
      <c r="C32" s="13" t="s">
        <v>17</v>
      </c>
      <c r="D32" s="6" t="s">
        <v>3</v>
      </c>
      <c r="E32" s="12">
        <v>124.52</v>
      </c>
      <c r="F32" s="54">
        <f t="shared" si="1"/>
        <v>55.515</v>
      </c>
      <c r="G32" s="53">
        <f t="shared" si="2"/>
        <v>169.816</v>
      </c>
      <c r="H32" s="28">
        <v>148.02</v>
      </c>
      <c r="I32" s="54">
        <f t="shared" si="3"/>
        <v>79.01500000000001</v>
      </c>
      <c r="J32" s="53">
        <f t="shared" si="4"/>
        <v>193.31600000000003</v>
      </c>
      <c r="K32" s="28">
        <v>151.27</v>
      </c>
      <c r="L32" s="54">
        <f t="shared" si="5"/>
        <v>82.26500000000001</v>
      </c>
      <c r="M32" s="53">
        <f t="shared" si="6"/>
        <v>196.56600000000003</v>
      </c>
      <c r="N32" s="29">
        <v>186.85</v>
      </c>
      <c r="O32" s="55">
        <f aca="true" t="shared" si="7" ref="O32:O37">N32-$F$5</f>
        <v>117.845</v>
      </c>
      <c r="P32" s="68">
        <f aca="true" t="shared" si="8" ref="P32:P37">O32+$F$10</f>
        <v>232.14600000000002</v>
      </c>
      <c r="Q32" s="2"/>
      <c r="R32" s="2"/>
      <c r="S32" s="2"/>
      <c r="T32" s="2"/>
    </row>
    <row r="33" spans="1:20" ht="12.75">
      <c r="A33" s="169"/>
      <c r="B33" s="147"/>
      <c r="C33" s="13" t="s">
        <v>18</v>
      </c>
      <c r="D33" s="6" t="s">
        <v>3</v>
      </c>
      <c r="E33" s="12">
        <v>132.84</v>
      </c>
      <c r="F33" s="54">
        <f t="shared" si="1"/>
        <v>63.83500000000001</v>
      </c>
      <c r="G33" s="53">
        <f t="shared" si="2"/>
        <v>178.13600000000002</v>
      </c>
      <c r="H33" s="28">
        <v>173.98</v>
      </c>
      <c r="I33" s="54">
        <f t="shared" si="3"/>
        <v>104.975</v>
      </c>
      <c r="J33" s="53">
        <f t="shared" si="4"/>
        <v>219.276</v>
      </c>
      <c r="K33" s="28">
        <v>162.36</v>
      </c>
      <c r="L33" s="54">
        <f t="shared" si="5"/>
        <v>93.35500000000002</v>
      </c>
      <c r="M33" s="53">
        <f t="shared" si="6"/>
        <v>207.656</v>
      </c>
      <c r="N33" s="29">
        <v>200.81</v>
      </c>
      <c r="O33" s="55">
        <f t="shared" si="7"/>
        <v>131.805</v>
      </c>
      <c r="P33" s="68">
        <f t="shared" si="8"/>
        <v>246.106</v>
      </c>
      <c r="Q33" s="2"/>
      <c r="R33" s="2"/>
      <c r="S33" s="2"/>
      <c r="T33" s="2"/>
    </row>
    <row r="34" spans="1:20" ht="12.75">
      <c r="A34" s="169"/>
      <c r="B34" s="147"/>
      <c r="C34" s="13" t="s">
        <v>19</v>
      </c>
      <c r="D34" s="6" t="s">
        <v>3</v>
      </c>
      <c r="E34" s="12">
        <v>144.18</v>
      </c>
      <c r="F34" s="54">
        <f t="shared" si="1"/>
        <v>75.17500000000001</v>
      </c>
      <c r="G34" s="53">
        <f t="shared" si="2"/>
        <v>189.476</v>
      </c>
      <c r="H34" s="28">
        <v>191.61</v>
      </c>
      <c r="I34" s="54">
        <f t="shared" si="3"/>
        <v>122.60500000000002</v>
      </c>
      <c r="J34" s="53">
        <f t="shared" si="4"/>
        <v>236.906</v>
      </c>
      <c r="K34" s="28">
        <v>177.48</v>
      </c>
      <c r="L34" s="54">
        <f t="shared" si="5"/>
        <v>108.475</v>
      </c>
      <c r="M34" s="53">
        <f t="shared" si="6"/>
        <v>222.776</v>
      </c>
      <c r="N34" s="29">
        <v>219.85</v>
      </c>
      <c r="O34" s="55">
        <f t="shared" si="7"/>
        <v>150.845</v>
      </c>
      <c r="P34" s="68">
        <f t="shared" si="8"/>
        <v>265.146</v>
      </c>
      <c r="Q34" s="2"/>
      <c r="R34" s="2"/>
      <c r="S34" s="2"/>
      <c r="T34" s="2"/>
    </row>
    <row r="35" spans="1:20" ht="12.75">
      <c r="A35" s="169"/>
      <c r="B35" s="147"/>
      <c r="C35" s="13" t="s">
        <v>20</v>
      </c>
      <c r="D35" s="6" t="s">
        <v>3</v>
      </c>
      <c r="E35" s="12">
        <v>160.57</v>
      </c>
      <c r="F35" s="54">
        <f t="shared" si="1"/>
        <v>91.565</v>
      </c>
      <c r="G35" s="53">
        <f t="shared" si="2"/>
        <v>205.86599999999999</v>
      </c>
      <c r="H35" s="28">
        <v>217.09</v>
      </c>
      <c r="I35" s="54">
        <f t="shared" si="3"/>
        <v>148.085</v>
      </c>
      <c r="J35" s="53">
        <f t="shared" si="4"/>
        <v>262.386</v>
      </c>
      <c r="K35" s="28">
        <v>199.33</v>
      </c>
      <c r="L35" s="54">
        <f t="shared" si="5"/>
        <v>130.32500000000002</v>
      </c>
      <c r="M35" s="53">
        <f t="shared" si="6"/>
        <v>244.62600000000003</v>
      </c>
      <c r="N35" s="29">
        <v>247.34</v>
      </c>
      <c r="O35" s="55">
        <f t="shared" si="7"/>
        <v>178.335</v>
      </c>
      <c r="P35" s="68">
        <f t="shared" si="8"/>
        <v>292.636</v>
      </c>
      <c r="Q35" s="2"/>
      <c r="R35" s="2"/>
      <c r="S35" s="2"/>
      <c r="T35" s="2"/>
    </row>
    <row r="36" spans="1:20" ht="12.75">
      <c r="A36" s="169"/>
      <c r="B36" s="147"/>
      <c r="C36" s="13" t="s">
        <v>21</v>
      </c>
      <c r="D36" s="6" t="s">
        <v>3</v>
      </c>
      <c r="E36" s="12">
        <v>186.33</v>
      </c>
      <c r="F36" s="54">
        <f t="shared" si="1"/>
        <v>117.32500000000002</v>
      </c>
      <c r="G36" s="53">
        <f t="shared" si="2"/>
        <v>231.62600000000003</v>
      </c>
      <c r="H36" s="28">
        <v>257.12</v>
      </c>
      <c r="I36" s="54">
        <f t="shared" si="3"/>
        <v>188.115</v>
      </c>
      <c r="J36" s="53">
        <f t="shared" si="4"/>
        <v>302.416</v>
      </c>
      <c r="K36" s="28">
        <v>233.66</v>
      </c>
      <c r="L36" s="54">
        <f t="shared" si="5"/>
        <v>164.655</v>
      </c>
      <c r="M36" s="53">
        <f t="shared" si="6"/>
        <v>278.956</v>
      </c>
      <c r="N36" s="29">
        <v>290.54</v>
      </c>
      <c r="O36" s="55">
        <f t="shared" si="7"/>
        <v>221.53500000000003</v>
      </c>
      <c r="P36" s="68">
        <f t="shared" si="8"/>
        <v>335.836</v>
      </c>
      <c r="Q36" s="2"/>
      <c r="R36" s="2"/>
      <c r="S36" s="2"/>
      <c r="T36" s="2"/>
    </row>
    <row r="37" spans="1:20" ht="12" customHeight="1">
      <c r="A37" s="169"/>
      <c r="B37" s="171"/>
      <c r="C37" s="13" t="s">
        <v>22</v>
      </c>
      <c r="D37" s="6" t="s">
        <v>3</v>
      </c>
      <c r="E37" s="12">
        <v>232.69</v>
      </c>
      <c r="F37" s="54">
        <f t="shared" si="1"/>
        <v>163.685</v>
      </c>
      <c r="G37" s="53">
        <f t="shared" si="2"/>
        <v>277.986</v>
      </c>
      <c r="H37" s="28">
        <v>329.19</v>
      </c>
      <c r="I37" s="54">
        <f t="shared" si="3"/>
        <v>260.185</v>
      </c>
      <c r="J37" s="53">
        <f t="shared" si="4"/>
        <v>374.486</v>
      </c>
      <c r="K37" s="28">
        <v>295.45</v>
      </c>
      <c r="L37" s="54">
        <f t="shared" si="5"/>
        <v>226.445</v>
      </c>
      <c r="M37" s="53">
        <f t="shared" si="6"/>
        <v>340.746</v>
      </c>
      <c r="N37" s="29">
        <v>368.3</v>
      </c>
      <c r="O37" s="55">
        <f t="shared" si="7"/>
        <v>299.295</v>
      </c>
      <c r="P37" s="68">
        <f t="shared" si="8"/>
        <v>413.596</v>
      </c>
      <c r="Q37" s="2"/>
      <c r="R37" s="2"/>
      <c r="S37" s="2"/>
      <c r="T37" s="2"/>
    </row>
    <row r="38" spans="1:20" ht="12.75" customHeight="1">
      <c r="A38" s="169"/>
      <c r="B38" s="1" t="s">
        <v>7</v>
      </c>
      <c r="C38" s="1"/>
      <c r="D38" s="6"/>
      <c r="E38" s="12"/>
      <c r="F38" s="54"/>
      <c r="G38" s="54"/>
      <c r="H38" s="28"/>
      <c r="I38" s="54"/>
      <c r="J38" s="54"/>
      <c r="K38" s="28"/>
      <c r="L38" s="54"/>
      <c r="M38" s="55"/>
      <c r="N38" s="29"/>
      <c r="O38" s="47"/>
      <c r="Q38" s="2"/>
      <c r="R38" s="2"/>
      <c r="S38" s="2"/>
      <c r="T38" s="2"/>
    </row>
    <row r="39" spans="1:20" ht="13.5" customHeight="1">
      <c r="A39" s="169"/>
      <c r="B39" s="1" t="s">
        <v>8</v>
      </c>
      <c r="C39" s="1"/>
      <c r="D39" s="6" t="s">
        <v>9</v>
      </c>
      <c r="E39" s="12">
        <v>338.04</v>
      </c>
      <c r="F39" s="54"/>
      <c r="G39" s="54"/>
      <c r="H39" s="28">
        <v>525.45</v>
      </c>
      <c r="I39" s="54"/>
      <c r="J39" s="54"/>
      <c r="K39" s="28">
        <v>450.56</v>
      </c>
      <c r="L39" s="54"/>
      <c r="M39" s="54"/>
      <c r="N39" s="29">
        <v>567.03</v>
      </c>
      <c r="O39" s="54"/>
      <c r="Q39" s="2"/>
      <c r="R39" s="2"/>
      <c r="S39" s="2"/>
      <c r="T39" s="2"/>
    </row>
    <row r="40" spans="1:20" ht="13.5" customHeight="1">
      <c r="A40" s="169"/>
      <c r="B40" s="1" t="s">
        <v>10</v>
      </c>
      <c r="C40" s="1"/>
      <c r="D40" s="6" t="s">
        <v>3</v>
      </c>
      <c r="E40" s="12">
        <v>70.43</v>
      </c>
      <c r="F40" s="54">
        <f>E40-$H$5</f>
        <v>45.926</v>
      </c>
      <c r="G40" s="54">
        <f>F40+$H$10</f>
        <v>103.958</v>
      </c>
      <c r="H40" s="28">
        <v>76.97</v>
      </c>
      <c r="I40" s="54">
        <f>H40-$H$5</f>
        <v>52.465999999999994</v>
      </c>
      <c r="J40" s="54">
        <f>I40+$H$10</f>
        <v>110.49799999999999</v>
      </c>
      <c r="K40" s="28">
        <v>79.18</v>
      </c>
      <c r="L40" s="54">
        <f>K40-$H$5</f>
        <v>54.676</v>
      </c>
      <c r="M40" s="54">
        <f>L40+$H$10</f>
        <v>112.708</v>
      </c>
      <c r="N40" s="29">
        <v>96.13</v>
      </c>
      <c r="O40" s="54">
        <f>N40-$H$5</f>
        <v>71.62599999999999</v>
      </c>
      <c r="P40" s="54">
        <f>O40+$H$10</f>
        <v>129.658</v>
      </c>
      <c r="Q40" s="2"/>
      <c r="R40" s="2"/>
      <c r="S40" s="2"/>
      <c r="T40" s="2"/>
    </row>
    <row r="41" spans="1:21" ht="12.75" customHeight="1">
      <c r="A41" s="172"/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41"/>
      <c r="M41" s="41"/>
      <c r="N41" s="41"/>
      <c r="O41" s="39"/>
      <c r="Q41" s="2"/>
      <c r="R41" s="2"/>
      <c r="S41" s="2"/>
      <c r="T41" s="2"/>
      <c r="U41" s="2"/>
    </row>
    <row r="42" spans="1:21" ht="12.75">
      <c r="A42" s="172"/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41"/>
      <c r="M42" s="41"/>
      <c r="N42" s="41"/>
      <c r="O42" s="39"/>
      <c r="Q42" s="2"/>
      <c r="R42" s="2"/>
      <c r="S42" s="2"/>
      <c r="T42" s="2"/>
      <c r="U42" s="2"/>
    </row>
    <row r="43" spans="1:21" ht="12.75">
      <c r="A43" s="16"/>
      <c r="B43" s="15"/>
      <c r="C43" s="15"/>
      <c r="D43" s="11"/>
      <c r="E43" s="11"/>
      <c r="F43" s="39"/>
      <c r="G43" s="39"/>
      <c r="H43" s="39"/>
      <c r="I43" s="39"/>
      <c r="J43" s="39"/>
      <c r="K43" s="39"/>
      <c r="L43" s="39"/>
      <c r="M43" s="39"/>
      <c r="N43" s="39"/>
      <c r="O43" s="39"/>
      <c r="Q43" s="2"/>
      <c r="R43" s="2"/>
      <c r="S43" s="2"/>
      <c r="T43" s="2"/>
      <c r="U43" s="2"/>
    </row>
    <row r="44" spans="1:21" ht="12.75">
      <c r="A44" s="173" t="s">
        <v>34</v>
      </c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42"/>
      <c r="M44" s="42"/>
      <c r="N44" s="42"/>
      <c r="O44" s="39"/>
      <c r="Q44" s="2"/>
      <c r="R44" s="2"/>
      <c r="S44" s="2"/>
      <c r="T44" s="2"/>
      <c r="U44" s="2"/>
    </row>
    <row r="45" spans="1:21" ht="12.75">
      <c r="A45" s="173" t="s">
        <v>41</v>
      </c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42"/>
      <c r="M45" s="42"/>
      <c r="N45" s="42"/>
      <c r="O45" s="39"/>
      <c r="Q45" s="2"/>
      <c r="R45" s="2"/>
      <c r="S45" s="2"/>
      <c r="T45" s="2"/>
      <c r="U45" s="2"/>
    </row>
    <row r="46" spans="1:21" ht="12.7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42"/>
      <c r="M46" s="42"/>
      <c r="N46" s="42"/>
      <c r="O46" s="39"/>
      <c r="Q46" s="2"/>
      <c r="R46" s="2"/>
      <c r="S46" s="2"/>
      <c r="T46" s="2"/>
      <c r="U46" s="2"/>
    </row>
    <row r="47" spans="1:21" ht="12.75">
      <c r="A47" s="57"/>
      <c r="B47" s="150" t="s">
        <v>1</v>
      </c>
      <c r="C47" s="151"/>
      <c r="D47" s="151"/>
      <c r="E47" s="151"/>
      <c r="F47" s="48" t="s">
        <v>38</v>
      </c>
      <c r="G47" s="48"/>
      <c r="H47" s="174" t="s">
        <v>39</v>
      </c>
      <c r="I47" s="175"/>
      <c r="J47" s="39"/>
      <c r="K47" s="57"/>
      <c r="L47" s="42"/>
      <c r="M47" s="42"/>
      <c r="N47" s="42"/>
      <c r="O47" s="39"/>
      <c r="Q47" s="2"/>
      <c r="R47" s="2"/>
      <c r="S47" s="2"/>
      <c r="T47" s="2"/>
      <c r="U47" s="2"/>
    </row>
    <row r="48" spans="1:21" ht="12.75">
      <c r="A48" s="57"/>
      <c r="B48" s="152"/>
      <c r="C48" s="153"/>
      <c r="D48" s="153"/>
      <c r="E48" s="153"/>
      <c r="F48" s="49" t="s">
        <v>0</v>
      </c>
      <c r="G48" s="49"/>
      <c r="H48" s="49" t="s">
        <v>0</v>
      </c>
      <c r="I48" s="50" t="s">
        <v>40</v>
      </c>
      <c r="J48" s="62"/>
      <c r="K48" s="57"/>
      <c r="L48" s="42"/>
      <c r="M48" s="42"/>
      <c r="N48" s="42"/>
      <c r="O48" s="39"/>
      <c r="Q48" s="2"/>
      <c r="R48" s="2"/>
      <c r="S48" s="2"/>
      <c r="T48" s="2"/>
      <c r="U48" s="2"/>
    </row>
    <row r="49" spans="1:21" ht="12.75">
      <c r="A49" s="19"/>
      <c r="B49" s="154"/>
      <c r="C49" s="155"/>
      <c r="D49" s="155"/>
      <c r="E49" s="155"/>
      <c r="F49" s="52">
        <v>67.985</v>
      </c>
      <c r="G49" s="52"/>
      <c r="H49" s="52">
        <v>23.655</v>
      </c>
      <c r="I49" s="64">
        <v>241.71821</v>
      </c>
      <c r="J49" s="65"/>
      <c r="K49" s="43"/>
      <c r="L49" s="43"/>
      <c r="M49" s="43"/>
      <c r="N49" s="43"/>
      <c r="O49" s="43"/>
      <c r="Q49" s="2"/>
      <c r="R49" s="2"/>
      <c r="S49" s="2"/>
      <c r="T49" s="2"/>
      <c r="U49" s="2"/>
    </row>
    <row r="50" spans="1:21" ht="12.75">
      <c r="A50" s="19"/>
      <c r="B50" s="150" t="s">
        <v>51</v>
      </c>
      <c r="C50" s="151"/>
      <c r="D50" s="151"/>
      <c r="E50" s="151"/>
      <c r="G50" s="63"/>
      <c r="H50" s="63"/>
      <c r="I50" s="65"/>
      <c r="J50" s="65"/>
      <c r="K50" s="43"/>
      <c r="L50" s="43"/>
      <c r="M50" s="43"/>
      <c r="N50" s="43"/>
      <c r="O50" s="43"/>
      <c r="Q50" s="2"/>
      <c r="R50" s="2"/>
      <c r="S50" s="2"/>
      <c r="T50" s="2"/>
      <c r="U50" s="2"/>
    </row>
    <row r="51" spans="1:21" ht="12.75">
      <c r="A51" s="19"/>
      <c r="B51" s="152"/>
      <c r="C51" s="153"/>
      <c r="D51" s="153"/>
      <c r="E51" s="153"/>
      <c r="F51" s="67">
        <f>F10</f>
        <v>114.301</v>
      </c>
      <c r="G51" s="63"/>
      <c r="H51" s="67">
        <f>H10</f>
        <v>58.032</v>
      </c>
      <c r="I51" s="65"/>
      <c r="J51" s="65"/>
      <c r="K51" s="43"/>
      <c r="L51" s="43"/>
      <c r="M51" s="43"/>
      <c r="N51" s="43"/>
      <c r="O51" s="43"/>
      <c r="Q51" s="2"/>
      <c r="R51" s="2"/>
      <c r="S51" s="2"/>
      <c r="T51" s="2"/>
      <c r="U51" s="2"/>
    </row>
    <row r="52" spans="1:21" ht="12.75">
      <c r="A52" s="19"/>
      <c r="B52" s="154"/>
      <c r="C52" s="155"/>
      <c r="D52" s="155"/>
      <c r="E52" s="155"/>
      <c r="F52" s="38"/>
      <c r="G52" s="63"/>
      <c r="H52" s="63"/>
      <c r="I52" s="65"/>
      <c r="J52" s="65"/>
      <c r="K52" s="43"/>
      <c r="L52" s="43"/>
      <c r="M52" s="43"/>
      <c r="N52" s="43"/>
      <c r="O52" s="43"/>
      <c r="Q52" s="2"/>
      <c r="R52" s="2"/>
      <c r="S52" s="2"/>
      <c r="T52" s="2"/>
      <c r="U52" s="2"/>
    </row>
    <row r="53" spans="1:21" ht="12.75">
      <c r="A53" s="19"/>
      <c r="B53" s="58"/>
      <c r="C53" s="59"/>
      <c r="D53" s="60"/>
      <c r="E53" s="61"/>
      <c r="F53" s="62"/>
      <c r="G53" s="62"/>
      <c r="H53" s="63"/>
      <c r="I53" s="63"/>
      <c r="J53" s="63"/>
      <c r="K53" s="43"/>
      <c r="L53" s="43"/>
      <c r="M53" s="43"/>
      <c r="N53" s="43"/>
      <c r="O53" s="43"/>
      <c r="Q53" s="2"/>
      <c r="R53" s="2"/>
      <c r="S53" s="2"/>
      <c r="T53" s="2"/>
      <c r="U53" s="2"/>
    </row>
    <row r="54" spans="1:21" ht="29.25" customHeight="1">
      <c r="A54" s="161" t="s">
        <v>25</v>
      </c>
      <c r="B54" s="176" t="s">
        <v>26</v>
      </c>
      <c r="C54" s="176" t="s">
        <v>27</v>
      </c>
      <c r="D54" s="163" t="s">
        <v>28</v>
      </c>
      <c r="E54" s="181"/>
      <c r="F54" s="181"/>
      <c r="G54" s="181"/>
      <c r="H54" s="181"/>
      <c r="I54" s="181"/>
      <c r="J54" s="181"/>
      <c r="K54" s="181"/>
      <c r="L54" s="182"/>
      <c r="M54" s="38"/>
      <c r="N54" s="38"/>
      <c r="O54" s="39"/>
      <c r="Q54" s="2"/>
      <c r="R54" s="2"/>
      <c r="S54" s="2"/>
      <c r="T54" s="2"/>
      <c r="U54" s="2"/>
    </row>
    <row r="55" spans="1:22" ht="38.25">
      <c r="A55" s="162"/>
      <c r="B55" s="177"/>
      <c r="C55" s="165"/>
      <c r="D55" s="70" t="s">
        <v>29</v>
      </c>
      <c r="E55" s="91" t="s">
        <v>37</v>
      </c>
      <c r="F55" s="92" t="s">
        <v>50</v>
      </c>
      <c r="G55" s="69"/>
      <c r="H55" s="93"/>
      <c r="I55" s="93"/>
      <c r="J55" s="93"/>
      <c r="K55" s="93"/>
      <c r="L55" s="93"/>
      <c r="M55" s="38"/>
      <c r="N55" s="38"/>
      <c r="O55" s="38"/>
      <c r="P55" s="11"/>
      <c r="Q55" s="2"/>
      <c r="R55" s="2"/>
      <c r="S55" s="2"/>
      <c r="T55" s="2"/>
      <c r="U55" s="2"/>
      <c r="V55" s="2"/>
    </row>
    <row r="56" spans="1:22" ht="12.75" customHeight="1">
      <c r="A56" s="22" t="s">
        <v>35</v>
      </c>
      <c r="B56" s="31" t="s">
        <v>36</v>
      </c>
      <c r="C56" s="32"/>
      <c r="D56" s="32"/>
      <c r="E56" s="32"/>
      <c r="F56" s="44"/>
      <c r="H56" s="44"/>
      <c r="I56" s="44"/>
      <c r="J56" s="44"/>
      <c r="K56" s="44"/>
      <c r="L56" s="45"/>
      <c r="M56" s="46"/>
      <c r="N56" s="46"/>
      <c r="O56" s="46"/>
      <c r="P56" s="20"/>
      <c r="Q56" s="2"/>
      <c r="R56" s="2"/>
      <c r="S56" s="2"/>
      <c r="T56" s="2"/>
      <c r="U56" s="2"/>
      <c r="V56" s="2"/>
    </row>
    <row r="57" spans="1:22" ht="13.5" customHeight="1">
      <c r="A57" s="23"/>
      <c r="B57" s="13" t="s">
        <v>15</v>
      </c>
      <c r="C57" s="6" t="s">
        <v>3</v>
      </c>
      <c r="D57" s="6">
        <v>111.66</v>
      </c>
      <c r="E57" s="54">
        <f>D57-F49</f>
        <v>43.675</v>
      </c>
      <c r="F57" s="66">
        <f>E57+$F$51</f>
        <v>157.976</v>
      </c>
      <c r="H57" s="36"/>
      <c r="I57" s="36"/>
      <c r="J57" s="47"/>
      <c r="K57" s="47"/>
      <c r="L57" s="30"/>
      <c r="M57" s="38"/>
      <c r="N57" s="38"/>
      <c r="O57" s="38"/>
      <c r="P57" s="11"/>
      <c r="Q57" s="2"/>
      <c r="R57" s="2"/>
      <c r="S57" s="2"/>
      <c r="T57" s="2"/>
      <c r="U57" s="2"/>
      <c r="V57" s="2"/>
    </row>
    <row r="58" spans="1:22" ht="12.75">
      <c r="A58" s="23"/>
      <c r="B58" s="13" t="s">
        <v>7</v>
      </c>
      <c r="C58" s="6"/>
      <c r="D58" s="6"/>
      <c r="E58" s="54"/>
      <c r="F58" s="66"/>
      <c r="H58" s="36"/>
      <c r="I58" s="36"/>
      <c r="J58" s="47"/>
      <c r="K58" s="47"/>
      <c r="L58" s="30"/>
      <c r="M58" s="38"/>
      <c r="N58" s="38"/>
      <c r="O58" s="38"/>
      <c r="P58" s="11"/>
      <c r="Q58" s="2"/>
      <c r="R58" s="2"/>
      <c r="S58" s="2"/>
      <c r="T58" s="2"/>
      <c r="U58" s="2"/>
      <c r="V58" s="2"/>
    </row>
    <row r="59" spans="1:22" ht="12.75">
      <c r="A59" s="23"/>
      <c r="B59" s="13" t="s">
        <v>8</v>
      </c>
      <c r="C59" s="6" t="s">
        <v>9</v>
      </c>
      <c r="D59" s="6">
        <v>248.39</v>
      </c>
      <c r="E59" s="54"/>
      <c r="F59" s="66"/>
      <c r="H59" s="36"/>
      <c r="I59" s="36"/>
      <c r="J59" s="47"/>
      <c r="K59" s="47"/>
      <c r="L59" s="30"/>
      <c r="M59" s="38"/>
      <c r="N59" s="38"/>
      <c r="O59" s="38"/>
      <c r="P59" s="11"/>
      <c r="Q59" s="2"/>
      <c r="R59" s="2"/>
      <c r="S59" s="2"/>
      <c r="T59" s="2"/>
      <c r="U59" s="2"/>
      <c r="V59" s="2"/>
    </row>
    <row r="60" spans="1:22" ht="12.75">
      <c r="A60" s="23"/>
      <c r="B60" s="13" t="s">
        <v>10</v>
      </c>
      <c r="C60" s="6" t="s">
        <v>3</v>
      </c>
      <c r="D60" s="6">
        <v>61.46</v>
      </c>
      <c r="E60" s="54">
        <f>D60-$H$49</f>
        <v>37.805</v>
      </c>
      <c r="F60" s="66">
        <f>E60+$H$51</f>
        <v>95.83699999999999</v>
      </c>
      <c r="H60" s="36"/>
      <c r="I60" s="36"/>
      <c r="J60" s="47"/>
      <c r="K60" s="47"/>
      <c r="L60" s="30"/>
      <c r="M60" s="38"/>
      <c r="N60" s="38"/>
      <c r="O60" s="38"/>
      <c r="P60" s="11"/>
      <c r="Q60" s="2"/>
      <c r="R60" s="2"/>
      <c r="S60" s="2"/>
      <c r="T60" s="2"/>
      <c r="U60" s="2"/>
      <c r="V60" s="2"/>
    </row>
    <row r="61" spans="1:22" ht="25.5">
      <c r="A61" s="23"/>
      <c r="B61" s="13" t="s">
        <v>11</v>
      </c>
      <c r="C61" s="6"/>
      <c r="D61" s="6"/>
      <c r="E61" s="6"/>
      <c r="F61" s="36"/>
      <c r="G61" s="36"/>
      <c r="H61" s="36"/>
      <c r="I61" s="36"/>
      <c r="J61" s="47"/>
      <c r="K61" s="47"/>
      <c r="L61" s="30"/>
      <c r="M61" s="38"/>
      <c r="N61" s="38"/>
      <c r="O61" s="38"/>
      <c r="P61" s="11"/>
      <c r="Q61" s="2"/>
      <c r="R61" s="2"/>
      <c r="S61" s="2"/>
      <c r="T61" s="2"/>
      <c r="U61" s="2"/>
      <c r="V61" s="2"/>
    </row>
    <row r="62" spans="1:22" ht="12.75">
      <c r="A62" s="23"/>
      <c r="B62" s="13" t="s">
        <v>12</v>
      </c>
      <c r="C62" s="6" t="s">
        <v>3</v>
      </c>
      <c r="D62" s="6"/>
      <c r="E62" s="6"/>
      <c r="F62" s="36"/>
      <c r="G62" s="36"/>
      <c r="H62" s="36"/>
      <c r="I62" s="36"/>
      <c r="J62" s="47"/>
      <c r="K62" s="47"/>
      <c r="L62" s="30"/>
      <c r="M62" s="38"/>
      <c r="N62" s="38"/>
      <c r="O62" s="38"/>
      <c r="P62" s="11"/>
      <c r="Q62" s="2"/>
      <c r="R62" s="2"/>
      <c r="S62" s="2"/>
      <c r="T62" s="2"/>
      <c r="U62" s="2"/>
      <c r="V62" s="2"/>
    </row>
    <row r="63" spans="1:22" ht="12.75">
      <c r="A63" s="23"/>
      <c r="B63" s="13" t="s">
        <v>13</v>
      </c>
      <c r="C63" s="6" t="s">
        <v>3</v>
      </c>
      <c r="D63" s="6"/>
      <c r="E63" s="6"/>
      <c r="F63" s="36"/>
      <c r="G63" s="36"/>
      <c r="H63" s="36"/>
      <c r="I63" s="36"/>
      <c r="J63" s="47"/>
      <c r="K63" s="47"/>
      <c r="L63" s="30"/>
      <c r="M63" s="38"/>
      <c r="N63" s="38"/>
      <c r="O63" s="38"/>
      <c r="P63" s="11"/>
      <c r="Q63" s="2"/>
      <c r="R63" s="2"/>
      <c r="S63" s="2"/>
      <c r="T63" s="2"/>
      <c r="U63" s="2"/>
      <c r="V63" s="2"/>
    </row>
    <row r="64" spans="1:22" ht="12.75">
      <c r="A64" s="21"/>
      <c r="B64" s="17" t="s">
        <v>14</v>
      </c>
      <c r="C64" s="18" t="s">
        <v>3</v>
      </c>
      <c r="D64" s="18"/>
      <c r="E64" s="18"/>
      <c r="F64" s="33"/>
      <c r="G64" s="33"/>
      <c r="H64" s="33"/>
      <c r="I64" s="33"/>
      <c r="J64" s="34"/>
      <c r="K64" s="34"/>
      <c r="L64" s="35"/>
      <c r="M64" s="38"/>
      <c r="N64" s="38"/>
      <c r="O64" s="38"/>
      <c r="P64" s="11"/>
      <c r="Q64" s="2"/>
      <c r="R64" s="2"/>
      <c r="S64" s="2"/>
      <c r="T64" s="2"/>
      <c r="U64" s="2"/>
      <c r="V64" s="2"/>
    </row>
    <row r="66" spans="2:6" ht="12.75">
      <c r="B66" s="25" t="s">
        <v>42</v>
      </c>
      <c r="C66" s="6" t="s">
        <v>3</v>
      </c>
      <c r="D66" s="25">
        <v>77.282</v>
      </c>
      <c r="E66" s="71">
        <f>D66-$F$49</f>
        <v>9.296999999999997</v>
      </c>
      <c r="F66" s="72">
        <f>E66+F51</f>
        <v>123.598</v>
      </c>
    </row>
  </sheetData>
  <mergeCells count="28">
    <mergeCell ref="A1:O1"/>
    <mergeCell ref="B3:E5"/>
    <mergeCell ref="H3:I3"/>
    <mergeCell ref="B6:E8"/>
    <mergeCell ref="B9:E11"/>
    <mergeCell ref="A12:A13"/>
    <mergeCell ref="B12:C13"/>
    <mergeCell ref="D12:D13"/>
    <mergeCell ref="E12:P12"/>
    <mergeCell ref="A14:A17"/>
    <mergeCell ref="B14:K14"/>
    <mergeCell ref="B15:B17"/>
    <mergeCell ref="B18:O18"/>
    <mergeCell ref="B19:B25"/>
    <mergeCell ref="A30:A40"/>
    <mergeCell ref="B30:O30"/>
    <mergeCell ref="B31:B37"/>
    <mergeCell ref="A41:K41"/>
    <mergeCell ref="A42:K42"/>
    <mergeCell ref="A44:K44"/>
    <mergeCell ref="A45:K45"/>
    <mergeCell ref="B47:E49"/>
    <mergeCell ref="H47:I47"/>
    <mergeCell ref="B50:E52"/>
    <mergeCell ref="A54:A55"/>
    <mergeCell ref="B54:B55"/>
    <mergeCell ref="C54:C55"/>
    <mergeCell ref="D54:L54"/>
  </mergeCells>
  <printOptions/>
  <pageMargins left="0.53" right="0.44" top="0.71" bottom="0.72" header="0.5" footer="0.5"/>
  <pageSetup fitToHeight="1" fitToWidth="1" horizontalDpi="600" verticalDpi="600" orientation="landscape" paperSize="9" scale="4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"/>
  <sheetViews>
    <sheetView workbookViewId="0" topLeftCell="A58">
      <selection activeCell="A58" sqref="A1:IV16384"/>
    </sheetView>
  </sheetViews>
  <sheetFormatPr defaultColWidth="9.00390625" defaultRowHeight="12.75"/>
  <cols>
    <col min="1" max="1" width="6.625" style="24" customWidth="1"/>
    <col min="2" max="2" width="31.875" style="25" customWidth="1"/>
    <col min="3" max="3" width="36.25390625" style="26" customWidth="1"/>
    <col min="4" max="4" width="13.125" style="25" customWidth="1"/>
    <col min="5" max="5" width="12.375" style="25" customWidth="1"/>
    <col min="6" max="7" width="14.625" style="37" customWidth="1"/>
    <col min="8" max="8" width="16.375" style="37" customWidth="1"/>
    <col min="9" max="10" width="16.625" style="37" customWidth="1"/>
    <col min="11" max="11" width="9.125" style="37" customWidth="1"/>
    <col min="12" max="13" width="14.375" style="37" customWidth="1"/>
    <col min="14" max="14" width="9.125" style="37" customWidth="1"/>
    <col min="15" max="15" width="13.75390625" style="37" customWidth="1"/>
    <col min="16" max="16" width="14.75390625" style="2" customWidth="1"/>
  </cols>
  <sheetData>
    <row r="1" spans="1:15" ht="18.75" customHeight="1">
      <c r="A1" s="149" t="s">
        <v>48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3" spans="2:10" ht="12.75">
      <c r="B3" s="150" t="s">
        <v>1</v>
      </c>
      <c r="C3" s="151"/>
      <c r="D3" s="151"/>
      <c r="E3" s="151"/>
      <c r="F3" s="48" t="s">
        <v>38</v>
      </c>
      <c r="G3" s="94"/>
      <c r="H3" s="158" t="s">
        <v>39</v>
      </c>
      <c r="I3" s="158"/>
      <c r="J3" s="39"/>
    </row>
    <row r="4" spans="1:15" ht="12.75">
      <c r="A4" s="7"/>
      <c r="B4" s="152"/>
      <c r="C4" s="153"/>
      <c r="D4" s="153"/>
      <c r="E4" s="153"/>
      <c r="F4" s="49" t="s">
        <v>0</v>
      </c>
      <c r="G4" s="49"/>
      <c r="H4" s="95" t="s">
        <v>0</v>
      </c>
      <c r="I4" s="96" t="s">
        <v>40</v>
      </c>
      <c r="J4" s="62"/>
      <c r="K4" s="8"/>
      <c r="L4" s="8"/>
      <c r="M4" s="8"/>
      <c r="N4" s="8"/>
      <c r="O4" s="8"/>
    </row>
    <row r="5" spans="1:15" ht="20.25" customHeight="1">
      <c r="A5" s="7"/>
      <c r="B5" s="154"/>
      <c r="C5" s="155"/>
      <c r="D5" s="155"/>
      <c r="E5" s="155"/>
      <c r="F5" s="51">
        <v>69.005</v>
      </c>
      <c r="G5" s="51"/>
      <c r="H5" s="89">
        <v>24.504</v>
      </c>
      <c r="I5" s="90">
        <v>241.551</v>
      </c>
      <c r="J5" s="63"/>
      <c r="K5" s="8"/>
      <c r="L5" s="8"/>
      <c r="M5" s="8"/>
      <c r="N5" s="8"/>
      <c r="O5" s="8"/>
    </row>
    <row r="6" spans="1:15" ht="14.25" customHeight="1">
      <c r="A6" s="7"/>
      <c r="B6" s="159" t="s">
        <v>45</v>
      </c>
      <c r="C6" s="159"/>
      <c r="D6" s="159"/>
      <c r="E6" s="159"/>
      <c r="F6" s="62"/>
      <c r="G6" s="62"/>
      <c r="J6" s="63"/>
      <c r="K6" s="8"/>
      <c r="L6" s="8"/>
      <c r="M6" s="8"/>
      <c r="N6" s="8"/>
      <c r="O6" s="8"/>
    </row>
    <row r="7" spans="1:15" ht="14.25" customHeight="1">
      <c r="A7" s="7"/>
      <c r="B7" s="159"/>
      <c r="C7" s="159"/>
      <c r="D7" s="159"/>
      <c r="E7" s="159"/>
      <c r="F7" s="62">
        <v>141.336</v>
      </c>
      <c r="G7" s="62"/>
      <c r="H7" s="63"/>
      <c r="I7" s="63"/>
      <c r="J7" s="63"/>
      <c r="K7" s="8"/>
      <c r="L7" s="8"/>
      <c r="M7" s="8"/>
      <c r="N7" s="8"/>
      <c r="O7" s="8"/>
    </row>
    <row r="8" spans="1:15" ht="12.75" customHeight="1">
      <c r="A8" s="7"/>
      <c r="B8" s="159"/>
      <c r="C8" s="159"/>
      <c r="D8" s="159"/>
      <c r="E8" s="159"/>
      <c r="F8" s="62"/>
      <c r="G8" s="62"/>
      <c r="H8" s="63"/>
      <c r="I8" s="63"/>
      <c r="J8" s="63"/>
      <c r="K8" s="8"/>
      <c r="L8" s="8"/>
      <c r="M8" s="8"/>
      <c r="N8" s="8"/>
      <c r="O8" s="8"/>
    </row>
    <row r="9" spans="1:15" ht="12.75">
      <c r="A9" s="7"/>
      <c r="B9" s="159" t="s">
        <v>49</v>
      </c>
      <c r="C9" s="159"/>
      <c r="D9" s="159"/>
      <c r="E9" s="159"/>
      <c r="G9" s="8"/>
      <c r="H9" s="8"/>
      <c r="I9" s="8"/>
      <c r="J9" s="8"/>
      <c r="K9" s="8"/>
      <c r="L9" s="8"/>
      <c r="M9" s="8"/>
      <c r="N9" s="8"/>
      <c r="O9" s="8"/>
    </row>
    <row r="10" spans="1:15" s="2" customFormat="1" ht="12.75">
      <c r="A10" s="9"/>
      <c r="B10" s="159"/>
      <c r="C10" s="159"/>
      <c r="D10" s="159"/>
      <c r="E10" s="159"/>
      <c r="F10" s="67">
        <v>1097.14</v>
      </c>
      <c r="G10" s="38"/>
      <c r="H10" s="67">
        <v>53.153</v>
      </c>
      <c r="I10" s="38"/>
      <c r="J10" s="38"/>
      <c r="K10" s="39"/>
      <c r="L10" s="39"/>
      <c r="M10" s="39"/>
      <c r="N10" s="39"/>
      <c r="O10" s="39"/>
    </row>
    <row r="11" spans="1:15" s="2" customFormat="1" ht="12.75">
      <c r="A11" s="10"/>
      <c r="B11" s="159"/>
      <c r="C11" s="159"/>
      <c r="D11" s="159"/>
      <c r="E11" s="159"/>
      <c r="F11" s="38"/>
      <c r="G11" s="38"/>
      <c r="H11" s="38"/>
      <c r="I11" s="38"/>
      <c r="J11" s="38"/>
      <c r="K11" s="39"/>
      <c r="L11" s="39"/>
      <c r="M11" s="39"/>
      <c r="N11" s="39"/>
      <c r="O11" s="39"/>
    </row>
    <row r="12" spans="1:16" ht="33" customHeight="1">
      <c r="A12" s="161" t="s">
        <v>25</v>
      </c>
      <c r="B12" s="163" t="s">
        <v>26</v>
      </c>
      <c r="C12" s="164"/>
      <c r="D12" s="176" t="s">
        <v>27</v>
      </c>
      <c r="E12" s="183" t="s">
        <v>28</v>
      </c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</row>
    <row r="13" spans="1:16" ht="38.25">
      <c r="A13" s="162"/>
      <c r="B13" s="165"/>
      <c r="C13" s="166"/>
      <c r="D13" s="177"/>
      <c r="E13" s="18" t="s">
        <v>29</v>
      </c>
      <c r="F13" s="56" t="s">
        <v>37</v>
      </c>
      <c r="G13" s="56" t="s">
        <v>50</v>
      </c>
      <c r="H13" s="33" t="s">
        <v>30</v>
      </c>
      <c r="I13" s="33" t="s">
        <v>37</v>
      </c>
      <c r="J13" s="56" t="s">
        <v>50</v>
      </c>
      <c r="K13" s="33" t="s">
        <v>31</v>
      </c>
      <c r="L13" s="56" t="s">
        <v>37</v>
      </c>
      <c r="M13" s="56" t="s">
        <v>50</v>
      </c>
      <c r="N13" s="35" t="s">
        <v>32</v>
      </c>
      <c r="O13" s="34" t="s">
        <v>37</v>
      </c>
      <c r="P13" s="56" t="s">
        <v>50</v>
      </c>
    </row>
    <row r="14" spans="1:20" ht="16.5" customHeight="1">
      <c r="A14" s="168" t="s">
        <v>33</v>
      </c>
      <c r="B14" s="170" t="s">
        <v>2</v>
      </c>
      <c r="C14" s="170"/>
      <c r="D14" s="170"/>
      <c r="E14" s="170"/>
      <c r="F14" s="170"/>
      <c r="G14" s="170"/>
      <c r="H14" s="170"/>
      <c r="I14" s="170"/>
      <c r="J14" s="170"/>
      <c r="K14" s="170"/>
      <c r="L14" s="40"/>
      <c r="M14" s="40"/>
      <c r="N14" s="40"/>
      <c r="O14" s="40"/>
      <c r="P14" s="3"/>
      <c r="Q14" s="3"/>
      <c r="R14" s="3"/>
      <c r="S14" s="2"/>
      <c r="T14" s="2"/>
    </row>
    <row r="15" spans="1:20" ht="27" customHeight="1">
      <c r="A15" s="169"/>
      <c r="B15" s="148"/>
      <c r="C15" s="27" t="s">
        <v>4</v>
      </c>
      <c r="D15" s="5" t="s">
        <v>3</v>
      </c>
      <c r="E15" s="28">
        <v>128.92</v>
      </c>
      <c r="F15" s="54">
        <f>E15-$F$5</f>
        <v>59.91499999999999</v>
      </c>
      <c r="G15" s="53">
        <f>F15+$F$10</f>
        <v>1157.055</v>
      </c>
      <c r="H15" s="36"/>
      <c r="I15" s="36"/>
      <c r="J15" s="36"/>
      <c r="K15" s="28"/>
      <c r="L15" s="55"/>
      <c r="M15" s="53"/>
      <c r="N15" s="29"/>
      <c r="O15" s="29"/>
      <c r="P15" s="3"/>
      <c r="Q15" s="3"/>
      <c r="R15" s="3"/>
      <c r="S15" s="2"/>
      <c r="T15" s="2"/>
    </row>
    <row r="16" spans="1:20" ht="27.75" customHeight="1">
      <c r="A16" s="169"/>
      <c r="B16" s="148"/>
      <c r="C16" s="27" t="s">
        <v>5</v>
      </c>
      <c r="D16" s="5" t="s">
        <v>3</v>
      </c>
      <c r="E16" s="76">
        <v>124.63</v>
      </c>
      <c r="F16" s="77">
        <f>E16-$F$5</f>
        <v>55.625</v>
      </c>
      <c r="G16" s="78">
        <f>F16+$F$10</f>
        <v>1152.765</v>
      </c>
      <c r="H16" s="36"/>
      <c r="I16" s="36"/>
      <c r="J16" s="36"/>
      <c r="K16" s="28"/>
      <c r="L16" s="55"/>
      <c r="M16" s="53"/>
      <c r="N16" s="29"/>
      <c r="O16" s="29"/>
      <c r="P16" s="3"/>
      <c r="Q16" s="3"/>
      <c r="R16" s="3"/>
      <c r="S16" s="2"/>
      <c r="T16" s="2"/>
    </row>
    <row r="17" spans="1:20" ht="16.5" customHeight="1">
      <c r="A17" s="169"/>
      <c r="B17" s="148"/>
      <c r="C17" s="27" t="s">
        <v>6</v>
      </c>
      <c r="D17" s="74" t="s">
        <v>3</v>
      </c>
      <c r="E17" s="11"/>
      <c r="F17" s="39"/>
      <c r="G17" s="39"/>
      <c r="H17" s="75">
        <v>126.3</v>
      </c>
      <c r="I17" s="54">
        <f>H17-$F$5</f>
        <v>57.295</v>
      </c>
      <c r="J17" s="53">
        <f>I17+$F$10</f>
        <v>1154.4350000000002</v>
      </c>
      <c r="K17" s="28"/>
      <c r="L17" s="55"/>
      <c r="M17" s="53"/>
      <c r="N17" s="29"/>
      <c r="O17" s="29"/>
      <c r="P17" s="3"/>
      <c r="Q17" s="3"/>
      <c r="R17" s="3"/>
      <c r="S17" s="2"/>
      <c r="T17" s="2"/>
    </row>
    <row r="18" spans="1:20" ht="16.5" customHeight="1">
      <c r="A18" s="73"/>
      <c r="B18" s="143" t="s">
        <v>44</v>
      </c>
      <c r="C18" s="144"/>
      <c r="D18" s="144"/>
      <c r="E18" s="145"/>
      <c r="F18" s="145"/>
      <c r="G18" s="145"/>
      <c r="H18" s="144"/>
      <c r="I18" s="144"/>
      <c r="J18" s="144"/>
      <c r="K18" s="144"/>
      <c r="L18" s="144"/>
      <c r="M18" s="144"/>
      <c r="N18" s="144"/>
      <c r="O18" s="144"/>
      <c r="P18" s="4"/>
      <c r="Q18" s="4"/>
      <c r="R18" s="4"/>
      <c r="S18" s="4"/>
      <c r="T18" s="4"/>
    </row>
    <row r="19" spans="1:20" ht="16.5" customHeight="1">
      <c r="A19" s="73"/>
      <c r="B19" s="146" t="s">
        <v>15</v>
      </c>
      <c r="C19" s="14" t="s">
        <v>16</v>
      </c>
      <c r="D19" s="6" t="s">
        <v>3</v>
      </c>
      <c r="E19" s="12"/>
      <c r="F19" s="54"/>
      <c r="G19" s="53"/>
      <c r="H19" s="28"/>
      <c r="I19" s="54"/>
      <c r="J19" s="53"/>
      <c r="K19" s="79">
        <v>169.5</v>
      </c>
      <c r="L19" s="54">
        <f>K19-$F$7</f>
        <v>28.163999999999987</v>
      </c>
      <c r="M19" s="53"/>
      <c r="N19" s="29"/>
      <c r="O19" s="55"/>
      <c r="P19" s="68"/>
      <c r="Q19" s="2"/>
      <c r="R19" s="2"/>
      <c r="S19" s="2"/>
      <c r="T19" s="2"/>
    </row>
    <row r="20" spans="1:20" ht="12.75">
      <c r="A20" s="73"/>
      <c r="B20" s="147"/>
      <c r="C20" s="13" t="s">
        <v>17</v>
      </c>
      <c r="D20" s="6" t="s">
        <v>3</v>
      </c>
      <c r="E20" s="12"/>
      <c r="F20" s="54"/>
      <c r="G20" s="53"/>
      <c r="H20" s="28"/>
      <c r="I20" s="54"/>
      <c r="J20" s="53"/>
      <c r="K20" s="28">
        <v>157.13</v>
      </c>
      <c r="L20" s="54">
        <f aca="true" t="shared" si="0" ref="L20:L25">K20-$F$7</f>
        <v>15.793999999999983</v>
      </c>
      <c r="M20" s="53"/>
      <c r="N20" s="29"/>
      <c r="O20" s="55"/>
      <c r="P20" s="68"/>
      <c r="Q20" s="2"/>
      <c r="R20" s="2"/>
      <c r="S20" s="2"/>
      <c r="T20" s="2"/>
    </row>
    <row r="21" spans="1:20" ht="12.75">
      <c r="A21" s="73"/>
      <c r="B21" s="147"/>
      <c r="C21" s="13" t="s">
        <v>18</v>
      </c>
      <c r="D21" s="6" t="s">
        <v>3</v>
      </c>
      <c r="E21" s="12"/>
      <c r="F21" s="54"/>
      <c r="G21" s="53"/>
      <c r="H21" s="28"/>
      <c r="I21" s="54"/>
      <c r="J21" s="53"/>
      <c r="K21" s="28">
        <v>165.09</v>
      </c>
      <c r="L21" s="54">
        <f t="shared" si="0"/>
        <v>23.75399999999999</v>
      </c>
      <c r="M21" s="53"/>
      <c r="N21" s="29"/>
      <c r="O21" s="55"/>
      <c r="P21" s="68"/>
      <c r="Q21" s="2"/>
      <c r="R21" s="2"/>
      <c r="S21" s="2"/>
      <c r="T21" s="2"/>
    </row>
    <row r="22" spans="1:20" ht="12.75">
      <c r="A22" s="73"/>
      <c r="B22" s="147"/>
      <c r="C22" s="13" t="s">
        <v>19</v>
      </c>
      <c r="D22" s="6" t="s">
        <v>3</v>
      </c>
      <c r="E22" s="12"/>
      <c r="F22" s="54"/>
      <c r="G22" s="53"/>
      <c r="H22" s="28"/>
      <c r="I22" s="54"/>
      <c r="J22" s="53"/>
      <c r="K22" s="28">
        <v>175.94</v>
      </c>
      <c r="L22" s="54">
        <f t="shared" si="0"/>
        <v>34.603999999999985</v>
      </c>
      <c r="M22" s="53"/>
      <c r="N22" s="29"/>
      <c r="O22" s="55"/>
      <c r="P22" s="68"/>
      <c r="Q22" s="2"/>
      <c r="R22" s="2"/>
      <c r="S22" s="2"/>
      <c r="T22" s="2"/>
    </row>
    <row r="23" spans="1:20" ht="12.75">
      <c r="A23" s="73"/>
      <c r="B23" s="147"/>
      <c r="C23" s="13" t="s">
        <v>20</v>
      </c>
      <c r="D23" s="6" t="s">
        <v>3</v>
      </c>
      <c r="E23" s="12"/>
      <c r="F23" s="54"/>
      <c r="G23" s="53"/>
      <c r="H23" s="28"/>
      <c r="I23" s="54"/>
      <c r="J23" s="53"/>
      <c r="K23" s="28">
        <v>191.61</v>
      </c>
      <c r="L23" s="54">
        <f t="shared" si="0"/>
        <v>50.274</v>
      </c>
      <c r="M23" s="53"/>
      <c r="N23" s="29"/>
      <c r="O23" s="55"/>
      <c r="P23" s="68"/>
      <c r="Q23" s="2"/>
      <c r="R23" s="2"/>
      <c r="S23" s="2"/>
      <c r="T23" s="2"/>
    </row>
    <row r="24" spans="1:20" ht="12.75">
      <c r="A24" s="73"/>
      <c r="B24" s="147"/>
      <c r="C24" s="13" t="s">
        <v>21</v>
      </c>
      <c r="D24" s="6" t="s">
        <v>3</v>
      </c>
      <c r="E24" s="12"/>
      <c r="F24" s="54"/>
      <c r="G24" s="53"/>
      <c r="H24" s="28"/>
      <c r="I24" s="54"/>
      <c r="J24" s="53"/>
      <c r="K24" s="28">
        <v>216.24</v>
      </c>
      <c r="L24" s="54">
        <f t="shared" si="0"/>
        <v>74.904</v>
      </c>
      <c r="M24" s="53"/>
      <c r="N24" s="29"/>
      <c r="O24" s="55"/>
      <c r="P24" s="68"/>
      <c r="Q24" s="2"/>
      <c r="R24" s="2"/>
      <c r="S24" s="2"/>
      <c r="T24" s="2"/>
    </row>
    <row r="25" spans="1:20" ht="12.75">
      <c r="A25" s="73"/>
      <c r="B25" s="171"/>
      <c r="C25" s="13" t="s">
        <v>22</v>
      </c>
      <c r="D25" s="6" t="s">
        <v>3</v>
      </c>
      <c r="E25" s="12"/>
      <c r="F25" s="54"/>
      <c r="G25" s="53"/>
      <c r="H25" s="28"/>
      <c r="I25" s="54"/>
      <c r="J25" s="53"/>
      <c r="K25" s="28">
        <v>260.57</v>
      </c>
      <c r="L25" s="54">
        <f t="shared" si="0"/>
        <v>119.23399999999998</v>
      </c>
      <c r="M25" s="53"/>
      <c r="N25" s="29"/>
      <c r="O25" s="55"/>
      <c r="P25" s="68"/>
      <c r="Q25" s="2"/>
      <c r="R25" s="2"/>
      <c r="S25" s="2"/>
      <c r="T25" s="2"/>
    </row>
    <row r="26" spans="1:20" ht="12.75" customHeight="1">
      <c r="A26" s="73"/>
      <c r="B26" s="1" t="s">
        <v>7</v>
      </c>
      <c r="C26" s="1"/>
      <c r="D26" s="6"/>
      <c r="E26" s="12"/>
      <c r="F26" s="54"/>
      <c r="G26" s="54"/>
      <c r="H26" s="28"/>
      <c r="I26" s="54"/>
      <c r="J26" s="54"/>
      <c r="K26" s="28"/>
      <c r="L26" s="54"/>
      <c r="M26" s="55"/>
      <c r="N26" s="29"/>
      <c r="O26" s="47"/>
      <c r="Q26" s="2"/>
      <c r="R26" s="2"/>
      <c r="S26" s="2"/>
      <c r="T26" s="2"/>
    </row>
    <row r="27" spans="1:20" ht="13.5" customHeight="1">
      <c r="A27" s="73"/>
      <c r="B27" s="1" t="s">
        <v>8</v>
      </c>
      <c r="C27" s="1"/>
      <c r="D27" s="6" t="s">
        <v>9</v>
      </c>
      <c r="E27" s="12"/>
      <c r="F27" s="54"/>
      <c r="G27" s="54"/>
      <c r="H27" s="28"/>
      <c r="I27" s="54"/>
      <c r="J27" s="54"/>
      <c r="K27" s="28">
        <v>323.26</v>
      </c>
      <c r="L27" s="54"/>
      <c r="M27" s="54"/>
      <c r="N27" s="29"/>
      <c r="O27" s="54"/>
      <c r="Q27" s="2"/>
      <c r="R27" s="2"/>
      <c r="S27" s="2"/>
      <c r="T27" s="2"/>
    </row>
    <row r="28" spans="1:20" ht="13.5" customHeight="1">
      <c r="A28" s="73"/>
      <c r="B28" s="1" t="s">
        <v>10</v>
      </c>
      <c r="C28" s="1"/>
      <c r="D28" s="6" t="s">
        <v>3</v>
      </c>
      <c r="E28" s="12"/>
      <c r="F28" s="54"/>
      <c r="G28" s="54"/>
      <c r="H28" s="28"/>
      <c r="I28" s="54"/>
      <c r="J28" s="54"/>
      <c r="K28" s="28">
        <v>105.41</v>
      </c>
      <c r="L28" s="54">
        <f>K28-$H$6</f>
        <v>105.41</v>
      </c>
      <c r="M28" s="54"/>
      <c r="N28" s="29"/>
      <c r="O28" s="54"/>
      <c r="P28" s="54"/>
      <c r="Q28" s="2"/>
      <c r="R28" s="2"/>
      <c r="S28" s="2"/>
      <c r="T28" s="2"/>
    </row>
    <row r="29" spans="1:20" ht="12.75">
      <c r="A29" s="73"/>
      <c r="B29" s="80"/>
      <c r="C29" s="81"/>
      <c r="D29" s="82"/>
      <c r="E29" s="83"/>
      <c r="F29" s="84"/>
      <c r="G29" s="85"/>
      <c r="H29" s="86"/>
      <c r="I29" s="87"/>
      <c r="J29" s="88"/>
      <c r="K29" s="86"/>
      <c r="L29" s="87"/>
      <c r="M29" s="88"/>
      <c r="N29" s="86"/>
      <c r="O29" s="87"/>
      <c r="P29" s="68"/>
      <c r="Q29" s="2"/>
      <c r="R29" s="2"/>
      <c r="S29" s="2"/>
      <c r="T29" s="2"/>
    </row>
    <row r="30" spans="1:20" ht="16.5" customHeight="1">
      <c r="A30" s="169" t="s">
        <v>23</v>
      </c>
      <c r="B30" s="143" t="s">
        <v>24</v>
      </c>
      <c r="C30" s="144"/>
      <c r="D30" s="144"/>
      <c r="E30" s="145"/>
      <c r="F30" s="145"/>
      <c r="G30" s="145"/>
      <c r="H30" s="144"/>
      <c r="I30" s="144"/>
      <c r="J30" s="144"/>
      <c r="K30" s="144"/>
      <c r="L30" s="144"/>
      <c r="M30" s="144"/>
      <c r="N30" s="144"/>
      <c r="O30" s="144"/>
      <c r="P30" s="4"/>
      <c r="Q30" s="4"/>
      <c r="R30" s="4"/>
      <c r="S30" s="4"/>
      <c r="T30" s="4"/>
    </row>
    <row r="31" spans="1:20" ht="16.5" customHeight="1">
      <c r="A31" s="169"/>
      <c r="B31" s="146" t="s">
        <v>15</v>
      </c>
      <c r="C31" s="14" t="s">
        <v>16</v>
      </c>
      <c r="D31" s="6" t="s">
        <v>3</v>
      </c>
      <c r="E31" s="12">
        <v>128.05</v>
      </c>
      <c r="F31" s="54">
        <f aca="true" t="shared" si="1" ref="F31:F37">E31-$F$5</f>
        <v>59.045000000000016</v>
      </c>
      <c r="G31" s="53">
        <f aca="true" t="shared" si="2" ref="G31:G37">F31+$F$10</f>
        <v>1156.1850000000002</v>
      </c>
      <c r="H31" s="28">
        <v>148.02</v>
      </c>
      <c r="I31" s="54">
        <f aca="true" t="shared" si="3" ref="I31:I37">H31-$F$5</f>
        <v>79.01500000000001</v>
      </c>
      <c r="J31" s="53">
        <f aca="true" t="shared" si="4" ref="J31:J37">I31+$F$10</f>
        <v>1176.1550000000002</v>
      </c>
      <c r="K31" s="28">
        <v>168.46</v>
      </c>
      <c r="L31" s="54">
        <f aca="true" t="shared" si="5" ref="L31:L37">K31-$F$5</f>
        <v>99.45500000000001</v>
      </c>
      <c r="M31" s="53">
        <f aca="true" t="shared" si="6" ref="M31:M37">L31+$F$10</f>
        <v>1196.595</v>
      </c>
      <c r="N31" s="29">
        <v>196.19</v>
      </c>
      <c r="O31" s="55">
        <f>N31-$F$5</f>
        <v>127.185</v>
      </c>
      <c r="P31" s="68">
        <f>O31+$F$10</f>
        <v>1224.325</v>
      </c>
      <c r="Q31" s="2"/>
      <c r="R31" s="2"/>
      <c r="S31" s="2"/>
      <c r="T31" s="2"/>
    </row>
    <row r="32" spans="1:20" ht="12.75">
      <c r="A32" s="169"/>
      <c r="B32" s="147"/>
      <c r="C32" s="13" t="s">
        <v>17</v>
      </c>
      <c r="D32" s="6" t="s">
        <v>3</v>
      </c>
      <c r="E32" s="12">
        <v>124.52</v>
      </c>
      <c r="F32" s="54">
        <f t="shared" si="1"/>
        <v>55.515</v>
      </c>
      <c r="G32" s="53">
        <f t="shared" si="2"/>
        <v>1152.6550000000002</v>
      </c>
      <c r="H32" s="28">
        <v>148.02</v>
      </c>
      <c r="I32" s="54">
        <f t="shared" si="3"/>
        <v>79.01500000000001</v>
      </c>
      <c r="J32" s="53">
        <f t="shared" si="4"/>
        <v>1176.1550000000002</v>
      </c>
      <c r="K32" s="28">
        <v>151.27</v>
      </c>
      <c r="L32" s="54">
        <f t="shared" si="5"/>
        <v>82.26500000000001</v>
      </c>
      <c r="M32" s="53">
        <f t="shared" si="6"/>
        <v>1179.4050000000002</v>
      </c>
      <c r="N32" s="29">
        <v>186.85</v>
      </c>
      <c r="O32" s="55">
        <f aca="true" t="shared" si="7" ref="O32:O37">N32-$F$5</f>
        <v>117.845</v>
      </c>
      <c r="P32" s="68">
        <f aca="true" t="shared" si="8" ref="P32:P37">O32+$F$10</f>
        <v>1214.9850000000001</v>
      </c>
      <c r="Q32" s="2"/>
      <c r="R32" s="2"/>
      <c r="S32" s="2"/>
      <c r="T32" s="2"/>
    </row>
    <row r="33" spans="1:20" ht="12.75">
      <c r="A33" s="169"/>
      <c r="B33" s="147"/>
      <c r="C33" s="13" t="s">
        <v>18</v>
      </c>
      <c r="D33" s="6" t="s">
        <v>3</v>
      </c>
      <c r="E33" s="12">
        <v>132.84</v>
      </c>
      <c r="F33" s="54">
        <f t="shared" si="1"/>
        <v>63.83500000000001</v>
      </c>
      <c r="G33" s="53">
        <f t="shared" si="2"/>
        <v>1160.9750000000001</v>
      </c>
      <c r="H33" s="28">
        <v>173.98</v>
      </c>
      <c r="I33" s="54">
        <f t="shared" si="3"/>
        <v>104.975</v>
      </c>
      <c r="J33" s="53">
        <f t="shared" si="4"/>
        <v>1202.115</v>
      </c>
      <c r="K33" s="28">
        <v>162.36</v>
      </c>
      <c r="L33" s="54">
        <f t="shared" si="5"/>
        <v>93.35500000000002</v>
      </c>
      <c r="M33" s="53">
        <f t="shared" si="6"/>
        <v>1190.4950000000001</v>
      </c>
      <c r="N33" s="29">
        <v>200.81</v>
      </c>
      <c r="O33" s="55">
        <f t="shared" si="7"/>
        <v>131.805</v>
      </c>
      <c r="P33" s="68">
        <f t="shared" si="8"/>
        <v>1228.9450000000002</v>
      </c>
      <c r="Q33" s="2"/>
      <c r="R33" s="2"/>
      <c r="S33" s="2"/>
      <c r="T33" s="2"/>
    </row>
    <row r="34" spans="1:20" ht="12.75">
      <c r="A34" s="169"/>
      <c r="B34" s="147"/>
      <c r="C34" s="13" t="s">
        <v>19</v>
      </c>
      <c r="D34" s="6" t="s">
        <v>3</v>
      </c>
      <c r="E34" s="12">
        <v>144.18</v>
      </c>
      <c r="F34" s="54">
        <f t="shared" si="1"/>
        <v>75.17500000000001</v>
      </c>
      <c r="G34" s="53">
        <f t="shared" si="2"/>
        <v>1172.315</v>
      </c>
      <c r="H34" s="28">
        <v>191.61</v>
      </c>
      <c r="I34" s="54">
        <f t="shared" si="3"/>
        <v>122.60500000000002</v>
      </c>
      <c r="J34" s="53">
        <f t="shared" si="4"/>
        <v>1219.7450000000001</v>
      </c>
      <c r="K34" s="28">
        <v>177.48</v>
      </c>
      <c r="L34" s="54">
        <f t="shared" si="5"/>
        <v>108.475</v>
      </c>
      <c r="M34" s="53">
        <f t="shared" si="6"/>
        <v>1205.615</v>
      </c>
      <c r="N34" s="29">
        <v>219.85</v>
      </c>
      <c r="O34" s="55">
        <f t="shared" si="7"/>
        <v>150.845</v>
      </c>
      <c r="P34" s="68">
        <f t="shared" si="8"/>
        <v>1247.9850000000001</v>
      </c>
      <c r="Q34" s="2"/>
      <c r="R34" s="2"/>
      <c r="S34" s="2"/>
      <c r="T34" s="2"/>
    </row>
    <row r="35" spans="1:20" ht="12.75">
      <c r="A35" s="169"/>
      <c r="B35" s="147"/>
      <c r="C35" s="13" t="s">
        <v>20</v>
      </c>
      <c r="D35" s="6" t="s">
        <v>3</v>
      </c>
      <c r="E35" s="12">
        <v>160.57</v>
      </c>
      <c r="F35" s="54">
        <f t="shared" si="1"/>
        <v>91.565</v>
      </c>
      <c r="G35" s="53">
        <f t="shared" si="2"/>
        <v>1188.7050000000002</v>
      </c>
      <c r="H35" s="28">
        <v>217.09</v>
      </c>
      <c r="I35" s="54">
        <f t="shared" si="3"/>
        <v>148.085</v>
      </c>
      <c r="J35" s="53">
        <f t="shared" si="4"/>
        <v>1245.2250000000001</v>
      </c>
      <c r="K35" s="28">
        <v>199.33</v>
      </c>
      <c r="L35" s="54">
        <f t="shared" si="5"/>
        <v>130.32500000000002</v>
      </c>
      <c r="M35" s="53">
        <f t="shared" si="6"/>
        <v>1227.4650000000001</v>
      </c>
      <c r="N35" s="29">
        <v>247.34</v>
      </c>
      <c r="O35" s="55">
        <f t="shared" si="7"/>
        <v>178.335</v>
      </c>
      <c r="P35" s="68">
        <f t="shared" si="8"/>
        <v>1275.4750000000001</v>
      </c>
      <c r="Q35" s="2"/>
      <c r="R35" s="2"/>
      <c r="S35" s="2"/>
      <c r="T35" s="2"/>
    </row>
    <row r="36" spans="1:20" ht="12.75">
      <c r="A36" s="169"/>
      <c r="B36" s="147"/>
      <c r="C36" s="13" t="s">
        <v>21</v>
      </c>
      <c r="D36" s="6" t="s">
        <v>3</v>
      </c>
      <c r="E36" s="12">
        <v>186.33</v>
      </c>
      <c r="F36" s="54">
        <f t="shared" si="1"/>
        <v>117.32500000000002</v>
      </c>
      <c r="G36" s="53">
        <f t="shared" si="2"/>
        <v>1214.4650000000001</v>
      </c>
      <c r="H36" s="28">
        <v>257.12</v>
      </c>
      <c r="I36" s="54">
        <f t="shared" si="3"/>
        <v>188.115</v>
      </c>
      <c r="J36" s="53">
        <f t="shared" si="4"/>
        <v>1285.255</v>
      </c>
      <c r="K36" s="28">
        <v>233.66</v>
      </c>
      <c r="L36" s="54">
        <f t="shared" si="5"/>
        <v>164.655</v>
      </c>
      <c r="M36" s="53">
        <f t="shared" si="6"/>
        <v>1261.795</v>
      </c>
      <c r="N36" s="29">
        <v>290.54</v>
      </c>
      <c r="O36" s="55">
        <f t="shared" si="7"/>
        <v>221.53500000000003</v>
      </c>
      <c r="P36" s="68">
        <f t="shared" si="8"/>
        <v>1318.6750000000002</v>
      </c>
      <c r="Q36" s="2"/>
      <c r="R36" s="2"/>
      <c r="S36" s="2"/>
      <c r="T36" s="2"/>
    </row>
    <row r="37" spans="1:20" ht="12" customHeight="1">
      <c r="A37" s="169"/>
      <c r="B37" s="171"/>
      <c r="C37" s="13" t="s">
        <v>22</v>
      </c>
      <c r="D37" s="6" t="s">
        <v>3</v>
      </c>
      <c r="E37" s="12">
        <v>232.69</v>
      </c>
      <c r="F37" s="54">
        <f t="shared" si="1"/>
        <v>163.685</v>
      </c>
      <c r="G37" s="53">
        <f t="shared" si="2"/>
        <v>1260.825</v>
      </c>
      <c r="H37" s="28">
        <v>329.19</v>
      </c>
      <c r="I37" s="54">
        <f t="shared" si="3"/>
        <v>260.185</v>
      </c>
      <c r="J37" s="53">
        <f t="shared" si="4"/>
        <v>1357.325</v>
      </c>
      <c r="K37" s="28">
        <v>295.45</v>
      </c>
      <c r="L37" s="54">
        <f t="shared" si="5"/>
        <v>226.445</v>
      </c>
      <c r="M37" s="53">
        <f t="shared" si="6"/>
        <v>1323.585</v>
      </c>
      <c r="N37" s="29">
        <v>368.3</v>
      </c>
      <c r="O37" s="55">
        <f t="shared" si="7"/>
        <v>299.295</v>
      </c>
      <c r="P37" s="68">
        <f t="shared" si="8"/>
        <v>1396.4350000000002</v>
      </c>
      <c r="Q37" s="2"/>
      <c r="R37" s="2"/>
      <c r="S37" s="2"/>
      <c r="T37" s="2"/>
    </row>
    <row r="38" spans="1:20" ht="12.75" customHeight="1">
      <c r="A38" s="169"/>
      <c r="B38" s="1" t="s">
        <v>7</v>
      </c>
      <c r="C38" s="1"/>
      <c r="D38" s="6"/>
      <c r="E38" s="12"/>
      <c r="F38" s="54"/>
      <c r="G38" s="54"/>
      <c r="H38" s="28"/>
      <c r="I38" s="54"/>
      <c r="J38" s="54"/>
      <c r="K38" s="28"/>
      <c r="L38" s="54"/>
      <c r="M38" s="55"/>
      <c r="N38" s="29"/>
      <c r="O38" s="47"/>
      <c r="Q38" s="2"/>
      <c r="R38" s="2"/>
      <c r="S38" s="2"/>
      <c r="T38" s="2"/>
    </row>
    <row r="39" spans="1:20" ht="13.5" customHeight="1">
      <c r="A39" s="169"/>
      <c r="B39" s="1" t="s">
        <v>8</v>
      </c>
      <c r="C39" s="1"/>
      <c r="D39" s="6" t="s">
        <v>9</v>
      </c>
      <c r="E39" s="12">
        <v>338.04</v>
      </c>
      <c r="F39" s="54"/>
      <c r="G39" s="54"/>
      <c r="H39" s="28">
        <v>525.45</v>
      </c>
      <c r="I39" s="54"/>
      <c r="J39" s="54"/>
      <c r="K39" s="28">
        <v>450.56</v>
      </c>
      <c r="L39" s="54"/>
      <c r="M39" s="54"/>
      <c r="N39" s="29">
        <v>567.03</v>
      </c>
      <c r="O39" s="54"/>
      <c r="Q39" s="2"/>
      <c r="R39" s="2"/>
      <c r="S39" s="2"/>
      <c r="T39" s="2"/>
    </row>
    <row r="40" spans="1:20" ht="13.5" customHeight="1">
      <c r="A40" s="169"/>
      <c r="B40" s="1" t="s">
        <v>10</v>
      </c>
      <c r="C40" s="1"/>
      <c r="D40" s="6" t="s">
        <v>3</v>
      </c>
      <c r="E40" s="12">
        <v>70.43</v>
      </c>
      <c r="F40" s="54">
        <f>E40-$H$5</f>
        <v>45.926</v>
      </c>
      <c r="G40" s="54">
        <f>F40+$H$10</f>
        <v>99.07900000000001</v>
      </c>
      <c r="H40" s="28">
        <v>76.97</v>
      </c>
      <c r="I40" s="54">
        <f>H40-$H$5</f>
        <v>52.465999999999994</v>
      </c>
      <c r="J40" s="54">
        <f>I40+$H$10</f>
        <v>105.619</v>
      </c>
      <c r="K40" s="28">
        <v>79.18</v>
      </c>
      <c r="L40" s="54">
        <f>K40-$H$5</f>
        <v>54.676</v>
      </c>
      <c r="M40" s="54">
        <f>L40+$H$10</f>
        <v>107.82900000000001</v>
      </c>
      <c r="N40" s="29">
        <v>96.13</v>
      </c>
      <c r="O40" s="54">
        <f>N40-$H$5</f>
        <v>71.62599999999999</v>
      </c>
      <c r="P40" s="54">
        <f>O40+$H$10</f>
        <v>124.779</v>
      </c>
      <c r="Q40" s="2"/>
      <c r="R40" s="2"/>
      <c r="S40" s="2"/>
      <c r="T40" s="2"/>
    </row>
    <row r="41" spans="1:21" ht="12.75" customHeight="1">
      <c r="A41" s="172"/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41"/>
      <c r="M41" s="41"/>
      <c r="N41" s="41"/>
      <c r="O41" s="39"/>
      <c r="Q41" s="2"/>
      <c r="R41" s="2"/>
      <c r="S41" s="2"/>
      <c r="T41" s="2"/>
      <c r="U41" s="2"/>
    </row>
    <row r="42" spans="1:21" ht="12.75">
      <c r="A42" s="172"/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41"/>
      <c r="M42" s="41"/>
      <c r="N42" s="41"/>
      <c r="O42" s="39"/>
      <c r="Q42" s="2"/>
      <c r="R42" s="2"/>
      <c r="S42" s="2"/>
      <c r="T42" s="2"/>
      <c r="U42" s="2"/>
    </row>
    <row r="43" spans="1:21" ht="12.75">
      <c r="A43" s="16"/>
      <c r="B43" s="15"/>
      <c r="C43" s="15"/>
      <c r="D43" s="11"/>
      <c r="E43" s="11"/>
      <c r="F43" s="39"/>
      <c r="G43" s="39"/>
      <c r="H43" s="39"/>
      <c r="I43" s="39"/>
      <c r="J43" s="39"/>
      <c r="K43" s="39"/>
      <c r="L43" s="39"/>
      <c r="M43" s="39"/>
      <c r="N43" s="39"/>
      <c r="O43" s="39"/>
      <c r="Q43" s="2"/>
      <c r="R43" s="2"/>
      <c r="S43" s="2"/>
      <c r="T43" s="2"/>
      <c r="U43" s="2"/>
    </row>
    <row r="44" spans="1:21" ht="12.75">
      <c r="A44" s="173" t="s">
        <v>34</v>
      </c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42"/>
      <c r="M44" s="42"/>
      <c r="N44" s="42"/>
      <c r="O44" s="39"/>
      <c r="Q44" s="2"/>
      <c r="R44" s="2"/>
      <c r="S44" s="2"/>
      <c r="T44" s="2"/>
      <c r="U44" s="2"/>
    </row>
    <row r="45" spans="1:21" ht="12.75">
      <c r="A45" s="173" t="s">
        <v>41</v>
      </c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42"/>
      <c r="M45" s="42"/>
      <c r="N45" s="42"/>
      <c r="O45" s="39"/>
      <c r="Q45" s="2"/>
      <c r="R45" s="2"/>
      <c r="S45" s="2"/>
      <c r="T45" s="2"/>
      <c r="U45" s="2"/>
    </row>
    <row r="46" spans="1:21" ht="12.7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42"/>
      <c r="M46" s="42"/>
      <c r="N46" s="42"/>
      <c r="O46" s="39"/>
      <c r="Q46" s="2"/>
      <c r="R46" s="2"/>
      <c r="S46" s="2"/>
      <c r="T46" s="2"/>
      <c r="U46" s="2"/>
    </row>
    <row r="47" spans="1:21" ht="12.75">
      <c r="A47" s="57"/>
      <c r="B47" s="150" t="s">
        <v>1</v>
      </c>
      <c r="C47" s="151"/>
      <c r="D47" s="151"/>
      <c r="E47" s="151"/>
      <c r="F47" s="48" t="s">
        <v>38</v>
      </c>
      <c r="G47" s="48"/>
      <c r="H47" s="174" t="s">
        <v>39</v>
      </c>
      <c r="I47" s="175"/>
      <c r="J47" s="39"/>
      <c r="K47" s="57"/>
      <c r="L47" s="42"/>
      <c r="M47" s="42"/>
      <c r="N47" s="42"/>
      <c r="O47" s="39"/>
      <c r="Q47" s="2"/>
      <c r="R47" s="2"/>
      <c r="S47" s="2"/>
      <c r="T47" s="2"/>
      <c r="U47" s="2"/>
    </row>
    <row r="48" spans="1:21" ht="12.75">
      <c r="A48" s="57"/>
      <c r="B48" s="152"/>
      <c r="C48" s="153"/>
      <c r="D48" s="153"/>
      <c r="E48" s="153"/>
      <c r="F48" s="49" t="s">
        <v>0</v>
      </c>
      <c r="G48" s="49"/>
      <c r="H48" s="49" t="s">
        <v>0</v>
      </c>
      <c r="I48" s="50" t="s">
        <v>40</v>
      </c>
      <c r="J48" s="62"/>
      <c r="K48" s="57"/>
      <c r="L48" s="42"/>
      <c r="M48" s="42"/>
      <c r="N48" s="42"/>
      <c r="O48" s="39"/>
      <c r="Q48" s="2"/>
      <c r="R48" s="2"/>
      <c r="S48" s="2"/>
      <c r="T48" s="2"/>
      <c r="U48" s="2"/>
    </row>
    <row r="49" spans="1:21" ht="12.75">
      <c r="A49" s="19"/>
      <c r="B49" s="154"/>
      <c r="C49" s="155"/>
      <c r="D49" s="155"/>
      <c r="E49" s="155"/>
      <c r="F49" s="52">
        <v>67.985</v>
      </c>
      <c r="G49" s="52"/>
      <c r="H49" s="52">
        <v>23.655</v>
      </c>
      <c r="I49" s="64">
        <v>241.71821</v>
      </c>
      <c r="J49" s="65"/>
      <c r="K49" s="43"/>
      <c r="L49" s="43"/>
      <c r="M49" s="43"/>
      <c r="N49" s="43"/>
      <c r="O49" s="43"/>
      <c r="Q49" s="2"/>
      <c r="R49" s="2"/>
      <c r="S49" s="2"/>
      <c r="T49" s="2"/>
      <c r="U49" s="2"/>
    </row>
    <row r="50" spans="1:21" ht="12.75" customHeight="1">
      <c r="A50" s="19"/>
      <c r="B50" s="159" t="s">
        <v>47</v>
      </c>
      <c r="C50" s="159"/>
      <c r="D50" s="159"/>
      <c r="E50" s="159"/>
      <c r="G50" s="63"/>
      <c r="H50" s="63"/>
      <c r="I50" s="65"/>
      <c r="J50" s="65"/>
      <c r="K50" s="43"/>
      <c r="L50" s="43"/>
      <c r="M50" s="43"/>
      <c r="N50" s="43"/>
      <c r="O50" s="43"/>
      <c r="Q50" s="2"/>
      <c r="R50" s="2"/>
      <c r="S50" s="2"/>
      <c r="T50" s="2"/>
      <c r="U50" s="2"/>
    </row>
    <row r="51" spans="1:21" ht="12.75">
      <c r="A51" s="19"/>
      <c r="B51" s="159"/>
      <c r="C51" s="159"/>
      <c r="D51" s="159"/>
      <c r="E51" s="159"/>
      <c r="F51" s="67">
        <f>F10</f>
        <v>1097.14</v>
      </c>
      <c r="G51" s="63"/>
      <c r="H51" s="67">
        <f>H10</f>
        <v>53.153</v>
      </c>
      <c r="I51" s="65"/>
      <c r="J51" s="65"/>
      <c r="K51" s="43"/>
      <c r="L51" s="43"/>
      <c r="M51" s="43"/>
      <c r="N51" s="43"/>
      <c r="O51" s="43"/>
      <c r="Q51" s="2"/>
      <c r="R51" s="2"/>
      <c r="S51" s="2"/>
      <c r="T51" s="2"/>
      <c r="U51" s="2"/>
    </row>
    <row r="52" spans="1:21" ht="12.75">
      <c r="A52" s="19"/>
      <c r="B52" s="159"/>
      <c r="C52" s="159"/>
      <c r="D52" s="159"/>
      <c r="E52" s="159"/>
      <c r="F52" s="38"/>
      <c r="G52" s="63"/>
      <c r="H52" s="63"/>
      <c r="I52" s="65"/>
      <c r="J52" s="65"/>
      <c r="K52" s="43"/>
      <c r="L52" s="43"/>
      <c r="M52" s="43"/>
      <c r="N52" s="43"/>
      <c r="O52" s="43"/>
      <c r="Q52" s="2"/>
      <c r="R52" s="2"/>
      <c r="S52" s="2"/>
      <c r="T52" s="2"/>
      <c r="U52" s="2"/>
    </row>
    <row r="53" spans="1:21" ht="12.75">
      <c r="A53" s="19"/>
      <c r="B53" s="58"/>
      <c r="C53" s="59"/>
      <c r="D53" s="60"/>
      <c r="E53" s="61"/>
      <c r="F53" s="62"/>
      <c r="G53" s="62"/>
      <c r="H53" s="63"/>
      <c r="I53" s="63"/>
      <c r="J53" s="63"/>
      <c r="K53" s="43"/>
      <c r="L53" s="43"/>
      <c r="M53" s="43"/>
      <c r="N53" s="43"/>
      <c r="O53" s="43"/>
      <c r="Q53" s="2"/>
      <c r="R53" s="2"/>
      <c r="S53" s="2"/>
      <c r="T53" s="2"/>
      <c r="U53" s="2"/>
    </row>
    <row r="54" spans="1:21" ht="29.25" customHeight="1">
      <c r="A54" s="161" t="s">
        <v>25</v>
      </c>
      <c r="B54" s="176" t="s">
        <v>26</v>
      </c>
      <c r="C54" s="176" t="s">
        <v>27</v>
      </c>
      <c r="D54" s="163" t="s">
        <v>28</v>
      </c>
      <c r="E54" s="181"/>
      <c r="F54" s="181"/>
      <c r="G54" s="181"/>
      <c r="H54" s="181"/>
      <c r="I54" s="181"/>
      <c r="J54" s="181"/>
      <c r="K54" s="181"/>
      <c r="L54" s="182"/>
      <c r="M54" s="38"/>
      <c r="N54" s="38"/>
      <c r="O54" s="39"/>
      <c r="Q54" s="2"/>
      <c r="R54" s="2"/>
      <c r="S54" s="2"/>
      <c r="T54" s="2"/>
      <c r="U54" s="2"/>
    </row>
    <row r="55" spans="1:22" ht="38.25">
      <c r="A55" s="162"/>
      <c r="B55" s="177"/>
      <c r="C55" s="165"/>
      <c r="D55" s="70" t="s">
        <v>29</v>
      </c>
      <c r="E55" s="91" t="s">
        <v>37</v>
      </c>
      <c r="F55" s="92" t="s">
        <v>50</v>
      </c>
      <c r="G55" s="69"/>
      <c r="H55" s="93"/>
      <c r="I55" s="93"/>
      <c r="J55" s="93"/>
      <c r="K55" s="93"/>
      <c r="L55" s="93"/>
      <c r="M55" s="38"/>
      <c r="N55" s="38"/>
      <c r="O55" s="38"/>
      <c r="P55" s="11"/>
      <c r="Q55" s="2"/>
      <c r="R55" s="2"/>
      <c r="S55" s="2"/>
      <c r="T55" s="2"/>
      <c r="U55" s="2"/>
      <c r="V55" s="2"/>
    </row>
    <row r="56" spans="1:22" ht="12.75" customHeight="1">
      <c r="A56" s="22" t="s">
        <v>35</v>
      </c>
      <c r="B56" s="31" t="s">
        <v>36</v>
      </c>
      <c r="C56" s="32"/>
      <c r="D56" s="32"/>
      <c r="E56" s="32"/>
      <c r="F56" s="44"/>
      <c r="H56" s="44"/>
      <c r="I56" s="44"/>
      <c r="J56" s="44"/>
      <c r="K56" s="44"/>
      <c r="L56" s="45"/>
      <c r="M56" s="46"/>
      <c r="N56" s="46"/>
      <c r="O56" s="46"/>
      <c r="P56" s="20"/>
      <c r="Q56" s="2"/>
      <c r="R56" s="2"/>
      <c r="S56" s="2"/>
      <c r="T56" s="2"/>
      <c r="U56" s="2"/>
      <c r="V56" s="2"/>
    </row>
    <row r="57" spans="1:22" ht="13.5" customHeight="1">
      <c r="A57" s="23"/>
      <c r="B57" s="13" t="s">
        <v>15</v>
      </c>
      <c r="C57" s="6" t="s">
        <v>3</v>
      </c>
      <c r="D57" s="6">
        <v>111.66</v>
      </c>
      <c r="E57" s="54">
        <f>D57-F49</f>
        <v>43.675</v>
      </c>
      <c r="F57" s="66">
        <f>E57+$F$51</f>
        <v>1140.815</v>
      </c>
      <c r="H57" s="36"/>
      <c r="I57" s="36"/>
      <c r="J57" s="47"/>
      <c r="K57" s="47"/>
      <c r="L57" s="30"/>
      <c r="M57" s="38"/>
      <c r="N57" s="38"/>
      <c r="O57" s="38"/>
      <c r="P57" s="11"/>
      <c r="Q57" s="2"/>
      <c r="R57" s="2"/>
      <c r="S57" s="2"/>
      <c r="T57" s="2"/>
      <c r="U57" s="2"/>
      <c r="V57" s="2"/>
    </row>
    <row r="58" spans="1:22" ht="12.75">
      <c r="A58" s="23"/>
      <c r="B58" s="13" t="s">
        <v>7</v>
      </c>
      <c r="C58" s="6"/>
      <c r="D58" s="6"/>
      <c r="E58" s="54"/>
      <c r="F58" s="66"/>
      <c r="H58" s="36"/>
      <c r="I58" s="36"/>
      <c r="J58" s="47"/>
      <c r="K58" s="47"/>
      <c r="L58" s="30"/>
      <c r="M58" s="38"/>
      <c r="N58" s="38"/>
      <c r="O58" s="38"/>
      <c r="P58" s="11"/>
      <c r="Q58" s="2"/>
      <c r="R58" s="2"/>
      <c r="S58" s="2"/>
      <c r="T58" s="2"/>
      <c r="U58" s="2"/>
      <c r="V58" s="2"/>
    </row>
    <row r="59" spans="1:22" ht="12.75">
      <c r="A59" s="23"/>
      <c r="B59" s="13" t="s">
        <v>8</v>
      </c>
      <c r="C59" s="6" t="s">
        <v>9</v>
      </c>
      <c r="D59" s="6">
        <v>248.39</v>
      </c>
      <c r="E59" s="54"/>
      <c r="F59" s="66"/>
      <c r="H59" s="36"/>
      <c r="I59" s="36"/>
      <c r="J59" s="47"/>
      <c r="K59" s="47"/>
      <c r="L59" s="30"/>
      <c r="M59" s="38"/>
      <c r="N59" s="38"/>
      <c r="O59" s="38"/>
      <c r="P59" s="11"/>
      <c r="Q59" s="2"/>
      <c r="R59" s="2"/>
      <c r="S59" s="2"/>
      <c r="T59" s="2"/>
      <c r="U59" s="2"/>
      <c r="V59" s="2"/>
    </row>
    <row r="60" spans="1:22" ht="12.75">
      <c r="A60" s="23"/>
      <c r="B60" s="13" t="s">
        <v>10</v>
      </c>
      <c r="C60" s="6" t="s">
        <v>3</v>
      </c>
      <c r="D60" s="6">
        <v>61.46</v>
      </c>
      <c r="E60" s="54">
        <f>D60-$H$49</f>
        <v>37.805</v>
      </c>
      <c r="F60" s="66">
        <f>E60+$H$51</f>
        <v>90.958</v>
      </c>
      <c r="H60" s="36"/>
      <c r="I60" s="36"/>
      <c r="J60" s="47"/>
      <c r="K60" s="47"/>
      <c r="L60" s="30"/>
      <c r="M60" s="38"/>
      <c r="N60" s="38"/>
      <c r="O60" s="38"/>
      <c r="P60" s="11"/>
      <c r="Q60" s="2"/>
      <c r="R60" s="2"/>
      <c r="S60" s="2"/>
      <c r="T60" s="2"/>
      <c r="U60" s="2"/>
      <c r="V60" s="2"/>
    </row>
    <row r="61" spans="1:22" ht="25.5">
      <c r="A61" s="23"/>
      <c r="B61" s="13" t="s">
        <v>11</v>
      </c>
      <c r="C61" s="6"/>
      <c r="D61" s="6"/>
      <c r="E61" s="6"/>
      <c r="F61" s="36"/>
      <c r="G61" s="36"/>
      <c r="H61" s="36"/>
      <c r="I61" s="36"/>
      <c r="J61" s="47"/>
      <c r="K61" s="47"/>
      <c r="L61" s="30"/>
      <c r="M61" s="38"/>
      <c r="N61" s="38"/>
      <c r="O61" s="38"/>
      <c r="P61" s="11"/>
      <c r="Q61" s="2"/>
      <c r="R61" s="2"/>
      <c r="S61" s="2"/>
      <c r="T61" s="2"/>
      <c r="U61" s="2"/>
      <c r="V61" s="2"/>
    </row>
    <row r="62" spans="1:22" ht="12.75">
      <c r="A62" s="23"/>
      <c r="B62" s="13" t="s">
        <v>12</v>
      </c>
      <c r="C62" s="6" t="s">
        <v>3</v>
      </c>
      <c r="D62" s="6"/>
      <c r="E62" s="6"/>
      <c r="F62" s="36"/>
      <c r="G62" s="36"/>
      <c r="H62" s="36"/>
      <c r="I62" s="36"/>
      <c r="J62" s="47"/>
      <c r="K62" s="47"/>
      <c r="L62" s="30"/>
      <c r="M62" s="38"/>
      <c r="N62" s="38"/>
      <c r="O62" s="38"/>
      <c r="P62" s="11"/>
      <c r="Q62" s="2"/>
      <c r="R62" s="2"/>
      <c r="S62" s="2"/>
      <c r="T62" s="2"/>
      <c r="U62" s="2"/>
      <c r="V62" s="2"/>
    </row>
    <row r="63" spans="1:22" ht="12.75">
      <c r="A63" s="23"/>
      <c r="B63" s="13" t="s">
        <v>13</v>
      </c>
      <c r="C63" s="6" t="s">
        <v>3</v>
      </c>
      <c r="D63" s="6"/>
      <c r="E63" s="6"/>
      <c r="F63" s="36"/>
      <c r="G63" s="36"/>
      <c r="H63" s="36"/>
      <c r="I63" s="36"/>
      <c r="J63" s="47"/>
      <c r="K63" s="47"/>
      <c r="L63" s="30"/>
      <c r="M63" s="38"/>
      <c r="N63" s="38"/>
      <c r="O63" s="38"/>
      <c r="P63" s="11"/>
      <c r="Q63" s="2"/>
      <c r="R63" s="2"/>
      <c r="S63" s="2"/>
      <c r="T63" s="2"/>
      <c r="U63" s="2"/>
      <c r="V63" s="2"/>
    </row>
    <row r="64" spans="1:22" ht="12.75">
      <c r="A64" s="21"/>
      <c r="B64" s="17" t="s">
        <v>14</v>
      </c>
      <c r="C64" s="18" t="s">
        <v>3</v>
      </c>
      <c r="D64" s="18"/>
      <c r="E64" s="18"/>
      <c r="F64" s="33"/>
      <c r="G64" s="33"/>
      <c r="H64" s="33"/>
      <c r="I64" s="33"/>
      <c r="J64" s="34"/>
      <c r="K64" s="34"/>
      <c r="L64" s="35"/>
      <c r="M64" s="38"/>
      <c r="N64" s="38"/>
      <c r="O64" s="38"/>
      <c r="P64" s="11"/>
      <c r="Q64" s="2"/>
      <c r="R64" s="2"/>
      <c r="S64" s="2"/>
      <c r="T64" s="2"/>
      <c r="U64" s="2"/>
      <c r="V64" s="2"/>
    </row>
    <row r="66" spans="2:6" ht="12.75">
      <c r="B66" s="25" t="s">
        <v>42</v>
      </c>
      <c r="C66" s="6" t="s">
        <v>3</v>
      </c>
      <c r="D66" s="25">
        <v>77.282</v>
      </c>
      <c r="E66" s="71">
        <f>D66-$F$49</f>
        <v>9.296999999999997</v>
      </c>
      <c r="F66" s="72">
        <f>E66+F51</f>
        <v>1106.4370000000001</v>
      </c>
    </row>
  </sheetData>
  <mergeCells count="28">
    <mergeCell ref="A1:O1"/>
    <mergeCell ref="B3:E5"/>
    <mergeCell ref="H3:I3"/>
    <mergeCell ref="B6:E8"/>
    <mergeCell ref="B9:E11"/>
    <mergeCell ref="A12:A13"/>
    <mergeCell ref="B12:C13"/>
    <mergeCell ref="D12:D13"/>
    <mergeCell ref="E12:P12"/>
    <mergeCell ref="A14:A17"/>
    <mergeCell ref="B14:K14"/>
    <mergeCell ref="B15:B17"/>
    <mergeCell ref="B18:O18"/>
    <mergeCell ref="B19:B25"/>
    <mergeCell ref="A30:A40"/>
    <mergeCell ref="B30:O30"/>
    <mergeCell ref="B31:B37"/>
    <mergeCell ref="A41:K41"/>
    <mergeCell ref="A42:K42"/>
    <mergeCell ref="A44:K44"/>
    <mergeCell ref="A45:K45"/>
    <mergeCell ref="B47:E49"/>
    <mergeCell ref="H47:I47"/>
    <mergeCell ref="B50:E52"/>
    <mergeCell ref="A54:A55"/>
    <mergeCell ref="B54:B55"/>
    <mergeCell ref="C54:C55"/>
    <mergeCell ref="D54:L54"/>
  </mergeCells>
  <printOptions/>
  <pageMargins left="0.54" right="0.37" top="0.67" bottom="0.56" header="0.5" footer="0.5"/>
  <pageSetup fitToHeight="1" fitToWidth="1" horizontalDpi="600" verticalDpi="600" orientation="landscape" paperSize="9" scale="5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1"/>
  <sheetViews>
    <sheetView tabSelected="1" workbookViewId="0" topLeftCell="A28">
      <selection activeCell="G54" sqref="G54"/>
    </sheetView>
  </sheetViews>
  <sheetFormatPr defaultColWidth="9.00390625" defaultRowHeight="12.75"/>
  <cols>
    <col min="1" max="1" width="3.00390625" style="0" customWidth="1"/>
    <col min="2" max="2" width="4.875" style="0" customWidth="1"/>
    <col min="3" max="3" width="49.75390625" style="0" customWidth="1"/>
    <col min="4" max="4" width="9.875" style="0" customWidth="1"/>
    <col min="8" max="8" width="9.75390625" style="0" customWidth="1"/>
  </cols>
  <sheetData>
    <row r="1" spans="2:16" ht="20.25" customHeight="1">
      <c r="B1" s="238" t="s">
        <v>93</v>
      </c>
      <c r="C1" s="238"/>
      <c r="D1" s="238"/>
      <c r="E1" s="238"/>
      <c r="F1" s="238"/>
      <c r="G1" s="238"/>
      <c r="H1" s="238"/>
      <c r="I1" s="138"/>
      <c r="J1" s="138"/>
      <c r="K1" s="138"/>
      <c r="L1" s="138"/>
      <c r="M1" s="138"/>
      <c r="N1" s="138"/>
      <c r="O1" s="138"/>
      <c r="P1" s="138"/>
    </row>
    <row r="2" spans="2:8" ht="35.25" customHeight="1">
      <c r="B2" s="238"/>
      <c r="C2" s="238"/>
      <c r="D2" s="238"/>
      <c r="E2" s="238"/>
      <c r="F2" s="238"/>
      <c r="G2" s="238"/>
      <c r="H2" s="238"/>
    </row>
    <row r="3" ht="14.25" customHeight="1"/>
    <row r="4" spans="2:16" ht="12.75" customHeight="1">
      <c r="B4" s="211" t="s">
        <v>78</v>
      </c>
      <c r="C4" s="211"/>
      <c r="D4" s="211"/>
      <c r="E4" s="211"/>
      <c r="F4" s="211"/>
      <c r="G4" s="211"/>
      <c r="H4" s="211"/>
      <c r="I4" s="110"/>
      <c r="J4" s="110"/>
      <c r="K4" s="110"/>
      <c r="L4" s="110"/>
      <c r="M4" s="110"/>
      <c r="N4" s="110"/>
      <c r="O4" s="110"/>
      <c r="P4" s="110"/>
    </row>
    <row r="5" spans="2:16" ht="26.25" customHeight="1" thickBot="1">
      <c r="B5" s="211"/>
      <c r="C5" s="211"/>
      <c r="D5" s="211"/>
      <c r="E5" s="211"/>
      <c r="F5" s="211"/>
      <c r="G5" s="211"/>
      <c r="H5" s="211"/>
      <c r="I5" s="103"/>
      <c r="J5" s="103"/>
      <c r="K5" s="103"/>
      <c r="L5" s="103"/>
      <c r="M5" s="103"/>
      <c r="N5" s="103"/>
      <c r="O5" s="103"/>
      <c r="P5" s="103"/>
    </row>
    <row r="6" spans="2:8" ht="12.75">
      <c r="B6" s="224"/>
      <c r="C6" s="225"/>
      <c r="D6" s="196" t="s">
        <v>73</v>
      </c>
      <c r="E6" s="198" t="s">
        <v>74</v>
      </c>
      <c r="F6" s="198"/>
      <c r="G6" s="198"/>
      <c r="H6" s="228"/>
    </row>
    <row r="7" spans="2:8" ht="13.5" thickBot="1">
      <c r="B7" s="226"/>
      <c r="C7" s="227"/>
      <c r="D7" s="229"/>
      <c r="E7" s="132" t="s">
        <v>29</v>
      </c>
      <c r="F7" s="132" t="s">
        <v>75</v>
      </c>
      <c r="G7" s="132" t="s">
        <v>76</v>
      </c>
      <c r="H7" s="129" t="s">
        <v>32</v>
      </c>
    </row>
    <row r="8" spans="2:8" ht="21.75" customHeight="1">
      <c r="B8" s="193" t="s">
        <v>92</v>
      </c>
      <c r="C8" s="115" t="s">
        <v>71</v>
      </c>
      <c r="D8" s="116" t="s">
        <v>3</v>
      </c>
      <c r="E8" s="136">
        <v>138.58</v>
      </c>
      <c r="F8" s="136">
        <v>164.9</v>
      </c>
      <c r="G8" s="136">
        <v>192.72</v>
      </c>
      <c r="H8" s="137">
        <v>204.62</v>
      </c>
    </row>
    <row r="9" spans="2:8" ht="40.5" customHeight="1">
      <c r="B9" s="194"/>
      <c r="C9" s="109" t="s">
        <v>86</v>
      </c>
      <c r="D9" s="106" t="s">
        <v>3</v>
      </c>
      <c r="E9" s="106">
        <v>71.317</v>
      </c>
      <c r="F9" s="133">
        <v>73.002</v>
      </c>
      <c r="G9" s="133">
        <v>72.96</v>
      </c>
      <c r="H9" s="117">
        <v>72.723</v>
      </c>
    </row>
    <row r="10" spans="2:8" ht="21.75" customHeight="1">
      <c r="B10" s="194"/>
      <c r="C10" s="112" t="s">
        <v>72</v>
      </c>
      <c r="D10" s="111" t="s">
        <v>3</v>
      </c>
      <c r="E10" s="134">
        <f>E8-E9</f>
        <v>67.26300000000002</v>
      </c>
      <c r="F10" s="134">
        <f>F8-F9</f>
        <v>91.89800000000001</v>
      </c>
      <c r="G10" s="134">
        <f>G8-G9</f>
        <v>119.76</v>
      </c>
      <c r="H10" s="135">
        <f>H8-H9</f>
        <v>131.897</v>
      </c>
    </row>
    <row r="11" spans="2:8" ht="44.25" customHeight="1">
      <c r="B11" s="194"/>
      <c r="C11" s="108" t="s">
        <v>84</v>
      </c>
      <c r="D11" s="106" t="s">
        <v>3</v>
      </c>
      <c r="E11" s="205">
        <v>127.08</v>
      </c>
      <c r="F11" s="206"/>
      <c r="G11" s="206"/>
      <c r="H11" s="207"/>
    </row>
    <row r="12" spans="2:8" ht="21.75" customHeight="1" thickBot="1">
      <c r="B12" s="195"/>
      <c r="C12" s="118" t="s">
        <v>77</v>
      </c>
      <c r="D12" s="119" t="s">
        <v>3</v>
      </c>
      <c r="E12" s="139">
        <f>E10+E11</f>
        <v>194.34300000000002</v>
      </c>
      <c r="F12" s="139">
        <f>F10+E11</f>
        <v>218.978</v>
      </c>
      <c r="G12" s="139">
        <f>G10+E11</f>
        <v>246.84</v>
      </c>
      <c r="H12" s="140">
        <f>H10+E11</f>
        <v>258.977</v>
      </c>
    </row>
    <row r="13" spans="2:8" ht="27.75" customHeight="1">
      <c r="B13" s="193" t="s">
        <v>69</v>
      </c>
      <c r="C13" s="120" t="s">
        <v>82</v>
      </c>
      <c r="D13" s="116" t="s">
        <v>3</v>
      </c>
      <c r="E13" s="136">
        <v>70.02</v>
      </c>
      <c r="F13" s="136">
        <v>76.12</v>
      </c>
      <c r="G13" s="136">
        <v>81.62</v>
      </c>
      <c r="H13" s="137">
        <v>68.84</v>
      </c>
    </row>
    <row r="14" spans="2:8" ht="38.25" customHeight="1">
      <c r="B14" s="194"/>
      <c r="C14" s="109" t="s">
        <v>85</v>
      </c>
      <c r="D14" s="109" t="s">
        <v>3</v>
      </c>
      <c r="E14" s="114">
        <v>29.886</v>
      </c>
      <c r="F14" s="114">
        <v>29.886</v>
      </c>
      <c r="G14" s="114">
        <v>29.886</v>
      </c>
      <c r="H14" s="121">
        <v>29.886</v>
      </c>
    </row>
    <row r="15" spans="2:8" ht="16.5" customHeight="1">
      <c r="B15" s="194"/>
      <c r="C15" s="112" t="s">
        <v>72</v>
      </c>
      <c r="D15" s="111" t="s">
        <v>3</v>
      </c>
      <c r="E15" s="107">
        <f>E13-E14</f>
        <v>40.134</v>
      </c>
      <c r="F15" s="107">
        <f>F13-F14</f>
        <v>46.23400000000001</v>
      </c>
      <c r="G15" s="107">
        <f>G13-G14</f>
        <v>51.73400000000001</v>
      </c>
      <c r="H15" s="122">
        <f>H13-H14</f>
        <v>38.95400000000001</v>
      </c>
    </row>
    <row r="16" spans="2:8" ht="38.25">
      <c r="B16" s="194"/>
      <c r="C16" s="108" t="s">
        <v>81</v>
      </c>
      <c r="D16" s="106" t="s">
        <v>3</v>
      </c>
      <c r="E16" s="205">
        <v>93.067</v>
      </c>
      <c r="F16" s="206"/>
      <c r="G16" s="206"/>
      <c r="H16" s="207"/>
    </row>
    <row r="17" spans="2:8" ht="30.75" customHeight="1" thickBot="1">
      <c r="B17" s="195"/>
      <c r="C17" s="123" t="s">
        <v>83</v>
      </c>
      <c r="D17" s="119" t="s">
        <v>3</v>
      </c>
      <c r="E17" s="141">
        <f>E15+E16</f>
        <v>133.201</v>
      </c>
      <c r="F17" s="141">
        <f>F15+E16</f>
        <v>139.301</v>
      </c>
      <c r="G17" s="141">
        <f>G15+E16</f>
        <v>144.801</v>
      </c>
      <c r="H17" s="142">
        <f>H15+E16</f>
        <v>132.02100000000002</v>
      </c>
    </row>
    <row r="18" spans="3:4" ht="12.75" customHeight="1">
      <c r="C18" s="104"/>
      <c r="D18" s="113"/>
    </row>
    <row r="19" spans="2:16" ht="12.75" customHeight="1">
      <c r="B19" s="211" t="s">
        <v>79</v>
      </c>
      <c r="C19" s="211"/>
      <c r="D19" s="211"/>
      <c r="E19" s="211"/>
      <c r="F19" s="211"/>
      <c r="G19" s="211"/>
      <c r="H19" s="211"/>
      <c r="I19" s="110"/>
      <c r="J19" s="110"/>
      <c r="K19" s="110"/>
      <c r="L19" s="110"/>
      <c r="M19" s="110"/>
      <c r="N19" s="110"/>
      <c r="O19" s="110"/>
      <c r="P19" s="110"/>
    </row>
    <row r="20" spans="2:8" ht="29.25" customHeight="1" thickBot="1">
      <c r="B20" s="211"/>
      <c r="C20" s="211"/>
      <c r="D20" s="211"/>
      <c r="E20" s="211"/>
      <c r="F20" s="211"/>
      <c r="G20" s="211"/>
      <c r="H20" s="211"/>
    </row>
    <row r="21" spans="2:8" ht="12.75">
      <c r="B21" s="193" t="s">
        <v>69</v>
      </c>
      <c r="C21" s="196"/>
      <c r="D21" s="212" t="s">
        <v>73</v>
      </c>
      <c r="E21" s="218" t="s">
        <v>88</v>
      </c>
      <c r="F21" s="219"/>
      <c r="G21" s="218" t="s">
        <v>89</v>
      </c>
      <c r="H21" s="222"/>
    </row>
    <row r="22" spans="2:8" ht="13.5" thickBot="1">
      <c r="B22" s="194"/>
      <c r="C22" s="229"/>
      <c r="D22" s="213"/>
      <c r="E22" s="220"/>
      <c r="F22" s="221"/>
      <c r="G22" s="220"/>
      <c r="H22" s="223"/>
    </row>
    <row r="23" spans="2:8" ht="12.75">
      <c r="B23" s="194"/>
      <c r="C23" s="130" t="s">
        <v>71</v>
      </c>
      <c r="D23" s="131" t="s">
        <v>3</v>
      </c>
      <c r="E23" s="215">
        <v>134.39</v>
      </c>
      <c r="F23" s="216"/>
      <c r="G23" s="215">
        <v>104.094</v>
      </c>
      <c r="H23" s="217"/>
    </row>
    <row r="24" spans="2:8" ht="41.25" customHeight="1">
      <c r="B24" s="194"/>
      <c r="C24" s="109" t="s">
        <v>80</v>
      </c>
      <c r="D24" s="125" t="s">
        <v>3</v>
      </c>
      <c r="E24" s="185">
        <v>104.497</v>
      </c>
      <c r="F24" s="186"/>
      <c r="G24" s="185">
        <v>97.553</v>
      </c>
      <c r="H24" s="204"/>
    </row>
    <row r="25" spans="2:8" ht="14.25" customHeight="1">
      <c r="B25" s="194"/>
      <c r="C25" s="108" t="s">
        <v>72</v>
      </c>
      <c r="D25" s="127" t="s">
        <v>3</v>
      </c>
      <c r="E25" s="214">
        <f>E23-E24</f>
        <v>29.892999999999986</v>
      </c>
      <c r="F25" s="201"/>
      <c r="G25" s="214">
        <f>G23-G24</f>
        <v>6.540999999999997</v>
      </c>
      <c r="H25" s="202"/>
    </row>
    <row r="26" spans="2:8" ht="38.25">
      <c r="B26" s="194"/>
      <c r="C26" s="108" t="s">
        <v>84</v>
      </c>
      <c r="D26" s="125" t="s">
        <v>3</v>
      </c>
      <c r="E26" s="237">
        <v>127.08</v>
      </c>
      <c r="F26" s="206"/>
      <c r="G26" s="206"/>
      <c r="H26" s="207"/>
    </row>
    <row r="27" spans="2:8" ht="16.5" customHeight="1" thickBot="1">
      <c r="B27" s="195"/>
      <c r="C27" s="118" t="s">
        <v>77</v>
      </c>
      <c r="D27" s="111" t="s">
        <v>3</v>
      </c>
      <c r="E27" s="232">
        <f>E25+E26</f>
        <v>156.97299999999998</v>
      </c>
      <c r="F27" s="209"/>
      <c r="G27" s="232">
        <f>G25+E26</f>
        <v>133.62099999999998</v>
      </c>
      <c r="H27" s="210"/>
    </row>
    <row r="28" spans="2:8" ht="25.5">
      <c r="B28" s="193" t="s">
        <v>70</v>
      </c>
      <c r="C28" s="120" t="s">
        <v>82</v>
      </c>
      <c r="D28" s="126" t="s">
        <v>3</v>
      </c>
      <c r="E28" s="233">
        <v>29.62</v>
      </c>
      <c r="F28" s="234"/>
      <c r="G28" s="243"/>
      <c r="H28" s="244"/>
    </row>
    <row r="29" spans="2:8" ht="38.25">
      <c r="B29" s="194"/>
      <c r="C29" s="109" t="s">
        <v>85</v>
      </c>
      <c r="D29" s="127" t="s">
        <v>3</v>
      </c>
      <c r="E29" s="235">
        <v>29.62</v>
      </c>
      <c r="F29" s="236"/>
      <c r="G29" s="245"/>
      <c r="H29" s="246"/>
    </row>
    <row r="30" spans="2:8" ht="12.75">
      <c r="B30" s="194"/>
      <c r="C30" s="112" t="s">
        <v>72</v>
      </c>
      <c r="D30" s="127" t="s">
        <v>3</v>
      </c>
      <c r="E30" s="239">
        <f>E28-E29</f>
        <v>0</v>
      </c>
      <c r="F30" s="240"/>
      <c r="G30" s="245"/>
      <c r="H30" s="246"/>
    </row>
    <row r="31" spans="2:8" ht="38.25">
      <c r="B31" s="194"/>
      <c r="C31" s="108" t="s">
        <v>81</v>
      </c>
      <c r="D31" s="124" t="s">
        <v>3</v>
      </c>
      <c r="E31" s="237">
        <f>E16</f>
        <v>93.067</v>
      </c>
      <c r="F31" s="207"/>
      <c r="G31" s="185"/>
      <c r="H31" s="204"/>
    </row>
    <row r="32" spans="2:8" ht="26.25" thickBot="1">
      <c r="B32" s="195"/>
      <c r="C32" s="123" t="s">
        <v>83</v>
      </c>
      <c r="D32" s="128" t="s">
        <v>3</v>
      </c>
      <c r="E32" s="241">
        <f>E30+E31</f>
        <v>93.067</v>
      </c>
      <c r="F32" s="242"/>
      <c r="G32" s="230"/>
      <c r="H32" s="231"/>
    </row>
    <row r="34" spans="2:8" ht="36.75" customHeight="1" thickBot="1">
      <c r="B34" s="211" t="s">
        <v>90</v>
      </c>
      <c r="C34" s="211"/>
      <c r="D34" s="211"/>
      <c r="E34" s="211"/>
      <c r="F34" s="211"/>
      <c r="G34" s="211"/>
      <c r="H34" s="211"/>
    </row>
    <row r="35" spans="2:8" ht="12.75">
      <c r="B35" s="193" t="s">
        <v>91</v>
      </c>
      <c r="C35" s="196"/>
      <c r="D35" s="198" t="s">
        <v>73</v>
      </c>
      <c r="E35" s="187"/>
      <c r="F35" s="188"/>
      <c r="G35" s="188"/>
      <c r="H35" s="189"/>
    </row>
    <row r="36" spans="2:8" ht="12.75">
      <c r="B36" s="194"/>
      <c r="C36" s="197"/>
      <c r="D36" s="199"/>
      <c r="E36" s="190"/>
      <c r="F36" s="191"/>
      <c r="G36" s="191"/>
      <c r="H36" s="192"/>
    </row>
    <row r="37" spans="2:8" ht="22.5" customHeight="1">
      <c r="B37" s="194"/>
      <c r="C37" s="108" t="s">
        <v>71</v>
      </c>
      <c r="D37" s="111" t="s">
        <v>3</v>
      </c>
      <c r="E37" s="200">
        <v>80.5691</v>
      </c>
      <c r="F37" s="201"/>
      <c r="G37" s="201"/>
      <c r="H37" s="202"/>
    </row>
    <row r="38" spans="2:8" ht="38.25">
      <c r="B38" s="194"/>
      <c r="C38" s="109" t="s">
        <v>87</v>
      </c>
      <c r="D38" s="105" t="s">
        <v>3</v>
      </c>
      <c r="E38" s="203">
        <v>74.1225</v>
      </c>
      <c r="F38" s="186"/>
      <c r="G38" s="186"/>
      <c r="H38" s="204"/>
    </row>
    <row r="39" spans="2:8" ht="12.75">
      <c r="B39" s="194"/>
      <c r="C39" s="108" t="s">
        <v>72</v>
      </c>
      <c r="D39" s="105" t="s">
        <v>3</v>
      </c>
      <c r="E39" s="200">
        <f>E37-E38</f>
        <v>6.446600000000004</v>
      </c>
      <c r="F39" s="201"/>
      <c r="G39" s="201"/>
      <c r="H39" s="202"/>
    </row>
    <row r="40" spans="2:8" ht="38.25">
      <c r="B40" s="194"/>
      <c r="C40" s="108" t="s">
        <v>84</v>
      </c>
      <c r="D40" s="105" t="s">
        <v>3</v>
      </c>
      <c r="E40" s="205">
        <f>E11</f>
        <v>127.08</v>
      </c>
      <c r="F40" s="206"/>
      <c r="G40" s="206"/>
      <c r="H40" s="207"/>
    </row>
    <row r="41" spans="2:8" ht="22.5" customHeight="1" thickBot="1">
      <c r="B41" s="195"/>
      <c r="C41" s="118" t="s">
        <v>77</v>
      </c>
      <c r="D41" s="119" t="s">
        <v>3</v>
      </c>
      <c r="E41" s="208">
        <f>E39+E40</f>
        <v>133.5266</v>
      </c>
      <c r="F41" s="209"/>
      <c r="G41" s="209"/>
      <c r="H41" s="210"/>
    </row>
  </sheetData>
  <mergeCells count="45">
    <mergeCell ref="B34:H34"/>
    <mergeCell ref="E26:H26"/>
    <mergeCell ref="B1:H2"/>
    <mergeCell ref="E30:F30"/>
    <mergeCell ref="E31:F31"/>
    <mergeCell ref="E32:F32"/>
    <mergeCell ref="G28:H28"/>
    <mergeCell ref="G29:H29"/>
    <mergeCell ref="G30:H30"/>
    <mergeCell ref="G31:H31"/>
    <mergeCell ref="G32:H32"/>
    <mergeCell ref="E27:F27"/>
    <mergeCell ref="G27:H27"/>
    <mergeCell ref="E28:F28"/>
    <mergeCell ref="E29:F29"/>
    <mergeCell ref="E21:F22"/>
    <mergeCell ref="G21:H22"/>
    <mergeCell ref="B6:C7"/>
    <mergeCell ref="B19:H20"/>
    <mergeCell ref="E6:H6"/>
    <mergeCell ref="D6:D7"/>
    <mergeCell ref="C21:C22"/>
    <mergeCell ref="E11:H11"/>
    <mergeCell ref="B8:B12"/>
    <mergeCell ref="B13:B17"/>
    <mergeCell ref="B4:H5"/>
    <mergeCell ref="D21:D22"/>
    <mergeCell ref="E16:H16"/>
    <mergeCell ref="B28:B32"/>
    <mergeCell ref="B21:B27"/>
    <mergeCell ref="G24:H24"/>
    <mergeCell ref="E25:F25"/>
    <mergeCell ref="G25:H25"/>
    <mergeCell ref="E23:F23"/>
    <mergeCell ref="G23:H23"/>
    <mergeCell ref="E24:F24"/>
    <mergeCell ref="E35:H36"/>
    <mergeCell ref="B35:B41"/>
    <mergeCell ref="C35:C36"/>
    <mergeCell ref="D35:D36"/>
    <mergeCell ref="E37:H37"/>
    <mergeCell ref="E38:H38"/>
    <mergeCell ref="E39:H39"/>
    <mergeCell ref="E40:H40"/>
    <mergeCell ref="E41:H41"/>
  </mergeCells>
  <printOptions/>
  <pageMargins left="0.75" right="0.53" top="0.41" bottom="0.5" header="0.32" footer="0.5"/>
  <pageSetup fitToHeight="1" fitToWidth="1" horizontalDpi="600" verticalDpi="600" orientation="portrait" paperSize="9" scale="78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"/>
  <sheetViews>
    <sheetView workbookViewId="0" topLeftCell="A16">
      <selection activeCell="E74" sqref="E74"/>
    </sheetView>
  </sheetViews>
  <sheetFormatPr defaultColWidth="9.00390625" defaultRowHeight="12.75"/>
  <cols>
    <col min="1" max="1" width="6.625" style="24" customWidth="1"/>
    <col min="2" max="2" width="31.875" style="25" customWidth="1"/>
    <col min="3" max="3" width="36.25390625" style="26" customWidth="1"/>
    <col min="4" max="4" width="13.125" style="25" customWidth="1"/>
    <col min="5" max="5" width="12.375" style="25" customWidth="1"/>
    <col min="6" max="7" width="14.625" style="37" customWidth="1"/>
    <col min="8" max="8" width="16.375" style="37" customWidth="1"/>
    <col min="9" max="10" width="16.625" style="37" customWidth="1"/>
    <col min="11" max="11" width="9.125" style="37" customWidth="1"/>
    <col min="12" max="13" width="14.375" style="37" customWidth="1"/>
    <col min="14" max="14" width="9.125" style="37" customWidth="1"/>
    <col min="15" max="15" width="13.75390625" style="37" customWidth="1"/>
    <col min="16" max="16" width="14.75390625" style="2" customWidth="1"/>
  </cols>
  <sheetData>
    <row r="1" spans="1:15" ht="18.75" customHeight="1">
      <c r="A1" s="149" t="s">
        <v>48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3" spans="2:10" ht="12.75">
      <c r="B3" s="150" t="s">
        <v>1</v>
      </c>
      <c r="C3" s="151"/>
      <c r="D3" s="151"/>
      <c r="E3" s="151"/>
      <c r="F3" s="48" t="s">
        <v>38</v>
      </c>
      <c r="G3" s="94"/>
      <c r="H3" s="158" t="s">
        <v>39</v>
      </c>
      <c r="I3" s="158"/>
      <c r="J3" s="39"/>
    </row>
    <row r="4" spans="1:15" ht="12.75">
      <c r="A4" s="7"/>
      <c r="B4" s="152"/>
      <c r="C4" s="153"/>
      <c r="D4" s="153"/>
      <c r="E4" s="153"/>
      <c r="F4" s="49" t="s">
        <v>0</v>
      </c>
      <c r="G4" s="49"/>
      <c r="H4" s="95" t="s">
        <v>0</v>
      </c>
      <c r="I4" s="96" t="s">
        <v>40</v>
      </c>
      <c r="J4" s="62"/>
      <c r="K4" s="8"/>
      <c r="L4" s="8"/>
      <c r="M4" s="8"/>
      <c r="N4" s="8"/>
      <c r="O4" s="8"/>
    </row>
    <row r="5" spans="1:15" ht="20.25" customHeight="1">
      <c r="A5" s="7"/>
      <c r="B5" s="154"/>
      <c r="C5" s="155"/>
      <c r="D5" s="155"/>
      <c r="E5" s="155"/>
      <c r="F5" s="51">
        <v>69.005</v>
      </c>
      <c r="G5" s="51"/>
      <c r="H5" s="89">
        <v>24.504</v>
      </c>
      <c r="I5" s="90">
        <v>241.551</v>
      </c>
      <c r="J5" s="63"/>
      <c r="K5" s="8"/>
      <c r="L5" s="8"/>
      <c r="M5" s="8"/>
      <c r="N5" s="8"/>
      <c r="O5" s="8"/>
    </row>
    <row r="6" spans="1:15" ht="14.25" customHeight="1">
      <c r="A6" s="7"/>
      <c r="B6" s="159" t="s">
        <v>45</v>
      </c>
      <c r="C6" s="159"/>
      <c r="D6" s="159"/>
      <c r="E6" s="159"/>
      <c r="F6" s="62"/>
      <c r="G6" s="62"/>
      <c r="J6" s="63"/>
      <c r="K6" s="8"/>
      <c r="L6" s="8"/>
      <c r="M6" s="8"/>
      <c r="N6" s="8"/>
      <c r="O6" s="8"/>
    </row>
    <row r="7" spans="1:15" ht="14.25" customHeight="1">
      <c r="A7" s="7"/>
      <c r="B7" s="159"/>
      <c r="C7" s="159"/>
      <c r="D7" s="159"/>
      <c r="E7" s="159"/>
      <c r="F7" s="62">
        <v>141.336</v>
      </c>
      <c r="G7" s="62"/>
      <c r="H7" s="63"/>
      <c r="I7" s="63"/>
      <c r="J7" s="63"/>
      <c r="K7" s="8"/>
      <c r="L7" s="8"/>
      <c r="M7" s="8"/>
      <c r="N7" s="8"/>
      <c r="O7" s="8"/>
    </row>
    <row r="8" spans="1:15" ht="12.75" customHeight="1">
      <c r="A8" s="7"/>
      <c r="B8" s="159"/>
      <c r="C8" s="159"/>
      <c r="D8" s="159"/>
      <c r="E8" s="159"/>
      <c r="F8" s="62"/>
      <c r="G8" s="62"/>
      <c r="H8" s="63"/>
      <c r="I8" s="63"/>
      <c r="J8" s="63"/>
      <c r="K8" s="8"/>
      <c r="L8" s="8"/>
      <c r="M8" s="8"/>
      <c r="N8" s="8"/>
      <c r="O8" s="8"/>
    </row>
    <row r="9" spans="1:15" ht="12.75">
      <c r="A9" s="7"/>
      <c r="B9" s="159" t="s">
        <v>67</v>
      </c>
      <c r="C9" s="159"/>
      <c r="D9" s="159"/>
      <c r="E9" s="159"/>
      <c r="G9" s="8"/>
      <c r="H9" s="8"/>
      <c r="I9" s="8"/>
      <c r="J9" s="8"/>
      <c r="K9" s="8"/>
      <c r="L9" s="8"/>
      <c r="M9" s="8"/>
      <c r="N9" s="8"/>
      <c r="O9" s="8"/>
    </row>
    <row r="10" spans="1:15" s="2" customFormat="1" ht="12.75">
      <c r="A10" s="9"/>
      <c r="B10" s="159"/>
      <c r="C10" s="159"/>
      <c r="D10" s="159"/>
      <c r="E10" s="159"/>
      <c r="F10" s="67">
        <v>103.926</v>
      </c>
      <c r="G10" s="38"/>
      <c r="H10" s="67">
        <v>64.597</v>
      </c>
      <c r="I10" s="38"/>
      <c r="J10" s="38"/>
      <c r="K10" s="39"/>
      <c r="L10" s="39"/>
      <c r="M10" s="39"/>
      <c r="N10" s="39"/>
      <c r="O10" s="39"/>
    </row>
    <row r="11" spans="1:15" s="2" customFormat="1" ht="12.75">
      <c r="A11" s="10"/>
      <c r="B11" s="159"/>
      <c r="C11" s="159"/>
      <c r="D11" s="159"/>
      <c r="E11" s="159"/>
      <c r="F11" s="38"/>
      <c r="G11" s="38"/>
      <c r="H11" s="38"/>
      <c r="I11" s="38"/>
      <c r="J11" s="38"/>
      <c r="K11" s="39"/>
      <c r="L11" s="39"/>
      <c r="M11" s="39"/>
      <c r="N11" s="39"/>
      <c r="O11" s="39"/>
    </row>
    <row r="12" spans="1:16" ht="33" customHeight="1">
      <c r="A12" s="161" t="s">
        <v>25</v>
      </c>
      <c r="B12" s="163" t="s">
        <v>26</v>
      </c>
      <c r="C12" s="164"/>
      <c r="D12" s="176" t="s">
        <v>27</v>
      </c>
      <c r="E12" s="183" t="s">
        <v>28</v>
      </c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</row>
    <row r="13" spans="1:16" ht="38.25">
      <c r="A13" s="162"/>
      <c r="B13" s="165"/>
      <c r="C13" s="166"/>
      <c r="D13" s="177"/>
      <c r="E13" s="18" t="s">
        <v>29</v>
      </c>
      <c r="F13" s="56" t="s">
        <v>37</v>
      </c>
      <c r="G13" s="56" t="s">
        <v>68</v>
      </c>
      <c r="H13" s="33" t="s">
        <v>30</v>
      </c>
      <c r="I13" s="33" t="s">
        <v>37</v>
      </c>
      <c r="J13" s="56" t="s">
        <v>68</v>
      </c>
      <c r="K13" s="33" t="s">
        <v>31</v>
      </c>
      <c r="L13" s="56" t="s">
        <v>37</v>
      </c>
      <c r="M13" s="56" t="s">
        <v>68</v>
      </c>
      <c r="N13" s="35" t="s">
        <v>32</v>
      </c>
      <c r="O13" s="34" t="s">
        <v>37</v>
      </c>
      <c r="P13" s="56" t="s">
        <v>68</v>
      </c>
    </row>
    <row r="14" spans="1:20" ht="16.5" customHeight="1">
      <c r="A14" s="168" t="s">
        <v>33</v>
      </c>
      <c r="B14" s="170" t="s">
        <v>2</v>
      </c>
      <c r="C14" s="170"/>
      <c r="D14" s="170"/>
      <c r="E14" s="170"/>
      <c r="F14" s="170"/>
      <c r="G14" s="170"/>
      <c r="H14" s="170"/>
      <c r="I14" s="170"/>
      <c r="J14" s="170"/>
      <c r="K14" s="170"/>
      <c r="L14" s="40"/>
      <c r="M14" s="40"/>
      <c r="N14" s="40"/>
      <c r="O14" s="40"/>
      <c r="P14" s="3"/>
      <c r="Q14" s="3"/>
      <c r="R14" s="3"/>
      <c r="S14" s="2"/>
      <c r="T14" s="2"/>
    </row>
    <row r="15" spans="1:20" ht="27" customHeight="1">
      <c r="A15" s="169"/>
      <c r="B15" s="148"/>
      <c r="C15" s="27" t="s">
        <v>4</v>
      </c>
      <c r="D15" s="5" t="s">
        <v>3</v>
      </c>
      <c r="E15" s="28">
        <v>128.92</v>
      </c>
      <c r="F15" s="54">
        <f>E15-$F$5</f>
        <v>59.91499999999999</v>
      </c>
      <c r="G15" s="53">
        <f>F15+$F$10</f>
        <v>163.841</v>
      </c>
      <c r="H15" s="36"/>
      <c r="I15" s="36"/>
      <c r="J15" s="36"/>
      <c r="K15" s="28"/>
      <c r="L15" s="55"/>
      <c r="M15" s="53"/>
      <c r="N15" s="29"/>
      <c r="O15" s="29"/>
      <c r="P15" s="3"/>
      <c r="Q15" s="3"/>
      <c r="R15" s="3"/>
      <c r="S15" s="2"/>
      <c r="T15" s="2"/>
    </row>
    <row r="16" spans="1:20" ht="27.75" customHeight="1">
      <c r="A16" s="169"/>
      <c r="B16" s="148"/>
      <c r="C16" s="27" t="s">
        <v>5</v>
      </c>
      <c r="D16" s="5" t="s">
        <v>3</v>
      </c>
      <c r="E16" s="76">
        <v>124.63</v>
      </c>
      <c r="F16" s="77">
        <f>E16-$F$5</f>
        <v>55.625</v>
      </c>
      <c r="G16" s="78">
        <f>F16+$F$10</f>
        <v>159.551</v>
      </c>
      <c r="H16" s="36"/>
      <c r="I16" s="36"/>
      <c r="J16" s="36"/>
      <c r="K16" s="28"/>
      <c r="L16" s="55"/>
      <c r="M16" s="53"/>
      <c r="N16" s="29"/>
      <c r="O16" s="29"/>
      <c r="P16" s="3"/>
      <c r="Q16" s="3"/>
      <c r="R16" s="3"/>
      <c r="S16" s="2"/>
      <c r="T16" s="2"/>
    </row>
    <row r="17" spans="1:20" ht="16.5" customHeight="1">
      <c r="A17" s="169"/>
      <c r="B17" s="148"/>
      <c r="C17" s="27" t="s">
        <v>6</v>
      </c>
      <c r="D17" s="74" t="s">
        <v>3</v>
      </c>
      <c r="E17" s="11"/>
      <c r="F17" s="39"/>
      <c r="G17" s="39"/>
      <c r="H17" s="75">
        <v>126.3</v>
      </c>
      <c r="I17" s="54">
        <f>H17-$F$5</f>
        <v>57.295</v>
      </c>
      <c r="J17" s="53">
        <f>I17+$F$10</f>
        <v>161.221</v>
      </c>
      <c r="K17" s="28"/>
      <c r="L17" s="55"/>
      <c r="M17" s="53"/>
      <c r="N17" s="29"/>
      <c r="O17" s="29"/>
      <c r="P17" s="3"/>
      <c r="Q17" s="3"/>
      <c r="R17" s="3"/>
      <c r="S17" s="2"/>
      <c r="T17" s="2"/>
    </row>
    <row r="18" spans="1:20" ht="16.5" customHeight="1">
      <c r="A18" s="73"/>
      <c r="B18" s="143" t="s">
        <v>44</v>
      </c>
      <c r="C18" s="144"/>
      <c r="D18" s="144"/>
      <c r="E18" s="145"/>
      <c r="F18" s="145"/>
      <c r="G18" s="145"/>
      <c r="H18" s="144"/>
      <c r="I18" s="144"/>
      <c r="J18" s="144"/>
      <c r="K18" s="144"/>
      <c r="L18" s="144"/>
      <c r="M18" s="144"/>
      <c r="N18" s="144"/>
      <c r="O18" s="144"/>
      <c r="P18" s="4"/>
      <c r="Q18" s="4"/>
      <c r="R18" s="4"/>
      <c r="S18" s="4"/>
      <c r="T18" s="4"/>
    </row>
    <row r="19" spans="1:20" ht="16.5" customHeight="1">
      <c r="A19" s="73"/>
      <c r="B19" s="146" t="s">
        <v>15</v>
      </c>
      <c r="C19" s="14" t="s">
        <v>16</v>
      </c>
      <c r="D19" s="6" t="s">
        <v>3</v>
      </c>
      <c r="E19" s="12"/>
      <c r="F19" s="54"/>
      <c r="G19" s="53"/>
      <c r="H19" s="28"/>
      <c r="I19" s="54"/>
      <c r="J19" s="53"/>
      <c r="K19" s="79">
        <v>169.5</v>
      </c>
      <c r="L19" s="54">
        <f>K19-$F$7</f>
        <v>28.163999999999987</v>
      </c>
      <c r="M19" s="53"/>
      <c r="N19" s="29"/>
      <c r="O19" s="55"/>
      <c r="P19" s="68"/>
      <c r="Q19" s="2"/>
      <c r="R19" s="2"/>
      <c r="S19" s="2"/>
      <c r="T19" s="2"/>
    </row>
    <row r="20" spans="1:20" ht="12.75">
      <c r="A20" s="73"/>
      <c r="B20" s="147"/>
      <c r="C20" s="13" t="s">
        <v>17</v>
      </c>
      <c r="D20" s="6" t="s">
        <v>3</v>
      </c>
      <c r="E20" s="12"/>
      <c r="F20" s="54"/>
      <c r="G20" s="53"/>
      <c r="H20" s="28"/>
      <c r="I20" s="54"/>
      <c r="J20" s="53"/>
      <c r="K20" s="28">
        <v>157.13</v>
      </c>
      <c r="L20" s="54">
        <f aca="true" t="shared" si="0" ref="L20:L25">K20-$F$7</f>
        <v>15.793999999999983</v>
      </c>
      <c r="M20" s="53"/>
      <c r="N20" s="29"/>
      <c r="O20" s="55"/>
      <c r="P20" s="68"/>
      <c r="Q20" s="2"/>
      <c r="R20" s="2"/>
      <c r="S20" s="2"/>
      <c r="T20" s="2"/>
    </row>
    <row r="21" spans="1:20" ht="12.75">
      <c r="A21" s="73"/>
      <c r="B21" s="147"/>
      <c r="C21" s="13" t="s">
        <v>18</v>
      </c>
      <c r="D21" s="6" t="s">
        <v>3</v>
      </c>
      <c r="E21" s="12"/>
      <c r="F21" s="54"/>
      <c r="G21" s="53"/>
      <c r="H21" s="28"/>
      <c r="I21" s="54"/>
      <c r="J21" s="53"/>
      <c r="K21" s="28">
        <v>165.09</v>
      </c>
      <c r="L21" s="54">
        <f t="shared" si="0"/>
        <v>23.75399999999999</v>
      </c>
      <c r="M21" s="53"/>
      <c r="N21" s="29"/>
      <c r="O21" s="55"/>
      <c r="P21" s="68"/>
      <c r="Q21" s="2"/>
      <c r="R21" s="2"/>
      <c r="S21" s="2"/>
      <c r="T21" s="2"/>
    </row>
    <row r="22" spans="1:20" ht="12.75">
      <c r="A22" s="73"/>
      <c r="B22" s="147"/>
      <c r="C22" s="13" t="s">
        <v>19</v>
      </c>
      <c r="D22" s="6" t="s">
        <v>3</v>
      </c>
      <c r="E22" s="12"/>
      <c r="F22" s="54"/>
      <c r="G22" s="53"/>
      <c r="H22" s="28"/>
      <c r="I22" s="54"/>
      <c r="J22" s="53"/>
      <c r="K22" s="28">
        <v>175.94</v>
      </c>
      <c r="L22" s="54">
        <f t="shared" si="0"/>
        <v>34.603999999999985</v>
      </c>
      <c r="M22" s="53"/>
      <c r="N22" s="29"/>
      <c r="O22" s="55"/>
      <c r="P22" s="68"/>
      <c r="Q22" s="2"/>
      <c r="R22" s="2"/>
      <c r="S22" s="2"/>
      <c r="T22" s="2"/>
    </row>
    <row r="23" spans="1:20" ht="12.75">
      <c r="A23" s="73"/>
      <c r="B23" s="147"/>
      <c r="C23" s="13" t="s">
        <v>20</v>
      </c>
      <c r="D23" s="6" t="s">
        <v>3</v>
      </c>
      <c r="E23" s="12"/>
      <c r="F23" s="54"/>
      <c r="G23" s="53"/>
      <c r="H23" s="28"/>
      <c r="I23" s="54"/>
      <c r="J23" s="53"/>
      <c r="K23" s="28">
        <v>191.61</v>
      </c>
      <c r="L23" s="54">
        <f t="shared" si="0"/>
        <v>50.274</v>
      </c>
      <c r="M23" s="53"/>
      <c r="N23" s="29"/>
      <c r="O23" s="55"/>
      <c r="P23" s="68"/>
      <c r="Q23" s="2"/>
      <c r="R23" s="2"/>
      <c r="S23" s="2"/>
      <c r="T23" s="2"/>
    </row>
    <row r="24" spans="1:20" ht="12.75">
      <c r="A24" s="73"/>
      <c r="B24" s="147"/>
      <c r="C24" s="13" t="s">
        <v>21</v>
      </c>
      <c r="D24" s="6" t="s">
        <v>3</v>
      </c>
      <c r="E24" s="12"/>
      <c r="F24" s="54"/>
      <c r="G24" s="53"/>
      <c r="H24" s="28"/>
      <c r="I24" s="54"/>
      <c r="J24" s="53"/>
      <c r="K24" s="28">
        <v>216.24</v>
      </c>
      <c r="L24" s="54">
        <f t="shared" si="0"/>
        <v>74.904</v>
      </c>
      <c r="M24" s="53"/>
      <c r="N24" s="29"/>
      <c r="O24" s="55"/>
      <c r="P24" s="68"/>
      <c r="Q24" s="2"/>
      <c r="R24" s="2"/>
      <c r="S24" s="2"/>
      <c r="T24" s="2"/>
    </row>
    <row r="25" spans="1:20" ht="12.75">
      <c r="A25" s="73"/>
      <c r="B25" s="171"/>
      <c r="C25" s="13" t="s">
        <v>22</v>
      </c>
      <c r="D25" s="6" t="s">
        <v>3</v>
      </c>
      <c r="E25" s="12"/>
      <c r="F25" s="54"/>
      <c r="G25" s="53"/>
      <c r="H25" s="28"/>
      <c r="I25" s="54"/>
      <c r="J25" s="53"/>
      <c r="K25" s="28">
        <v>260.57</v>
      </c>
      <c r="L25" s="54">
        <f t="shared" si="0"/>
        <v>119.23399999999998</v>
      </c>
      <c r="M25" s="53"/>
      <c r="N25" s="29"/>
      <c r="O25" s="55"/>
      <c r="P25" s="68"/>
      <c r="Q25" s="2"/>
      <c r="R25" s="2"/>
      <c r="S25" s="2"/>
      <c r="T25" s="2"/>
    </row>
    <row r="26" spans="1:20" ht="12.75" customHeight="1">
      <c r="A26" s="73"/>
      <c r="B26" s="1" t="s">
        <v>7</v>
      </c>
      <c r="C26" s="1"/>
      <c r="D26" s="6"/>
      <c r="E26" s="12"/>
      <c r="F26" s="54"/>
      <c r="G26" s="54"/>
      <c r="H26" s="28"/>
      <c r="I26" s="54"/>
      <c r="J26" s="54"/>
      <c r="K26" s="28"/>
      <c r="L26" s="54"/>
      <c r="M26" s="55"/>
      <c r="N26" s="29"/>
      <c r="O26" s="47"/>
      <c r="Q26" s="2"/>
      <c r="R26" s="2"/>
      <c r="S26" s="2"/>
      <c r="T26" s="2"/>
    </row>
    <row r="27" spans="1:20" ht="13.5" customHeight="1">
      <c r="A27" s="73"/>
      <c r="B27" s="1" t="s">
        <v>8</v>
      </c>
      <c r="C27" s="1"/>
      <c r="D27" s="6" t="s">
        <v>9</v>
      </c>
      <c r="E27" s="12"/>
      <c r="F27" s="54"/>
      <c r="G27" s="54"/>
      <c r="H27" s="28"/>
      <c r="I27" s="54"/>
      <c r="J27" s="54"/>
      <c r="K27" s="28">
        <v>323.26</v>
      </c>
      <c r="L27" s="54"/>
      <c r="M27" s="54"/>
      <c r="N27" s="29"/>
      <c r="O27" s="54"/>
      <c r="Q27" s="2"/>
      <c r="R27" s="2"/>
      <c r="S27" s="2"/>
      <c r="T27" s="2"/>
    </row>
    <row r="28" spans="1:20" ht="13.5" customHeight="1">
      <c r="A28" s="73"/>
      <c r="B28" s="1" t="s">
        <v>10</v>
      </c>
      <c r="C28" s="1"/>
      <c r="D28" s="6" t="s">
        <v>3</v>
      </c>
      <c r="E28" s="12"/>
      <c r="F28" s="54"/>
      <c r="G28" s="54"/>
      <c r="H28" s="28"/>
      <c r="I28" s="54"/>
      <c r="J28" s="54"/>
      <c r="K28" s="28">
        <v>105.41</v>
      </c>
      <c r="L28" s="54">
        <f>K28-$H$6</f>
        <v>105.41</v>
      </c>
      <c r="M28" s="54"/>
      <c r="N28" s="29"/>
      <c r="O28" s="54"/>
      <c r="P28" s="54"/>
      <c r="Q28" s="2"/>
      <c r="R28" s="2"/>
      <c r="S28" s="2"/>
      <c r="T28" s="2"/>
    </row>
    <row r="29" spans="1:20" ht="12.75">
      <c r="A29" s="73"/>
      <c r="B29" s="80"/>
      <c r="C29" s="81"/>
      <c r="D29" s="82"/>
      <c r="E29" s="83"/>
      <c r="F29" s="84"/>
      <c r="G29" s="85"/>
      <c r="H29" s="86"/>
      <c r="I29" s="87"/>
      <c r="J29" s="88"/>
      <c r="K29" s="86"/>
      <c r="L29" s="87"/>
      <c r="M29" s="88"/>
      <c r="N29" s="86"/>
      <c r="O29" s="87"/>
      <c r="P29" s="68"/>
      <c r="Q29" s="2"/>
      <c r="R29" s="2"/>
      <c r="S29" s="2"/>
      <c r="T29" s="2"/>
    </row>
    <row r="30" spans="1:20" ht="16.5" customHeight="1">
      <c r="A30" s="169" t="s">
        <v>23</v>
      </c>
      <c r="B30" s="143" t="s">
        <v>24</v>
      </c>
      <c r="C30" s="144"/>
      <c r="D30" s="144"/>
      <c r="E30" s="145"/>
      <c r="F30" s="145"/>
      <c r="G30" s="145"/>
      <c r="H30" s="144"/>
      <c r="I30" s="144"/>
      <c r="J30" s="144"/>
      <c r="K30" s="144"/>
      <c r="L30" s="144"/>
      <c r="M30" s="144"/>
      <c r="N30" s="144"/>
      <c r="O30" s="144"/>
      <c r="P30" s="4"/>
      <c r="Q30" s="4"/>
      <c r="R30" s="4"/>
      <c r="S30" s="4"/>
      <c r="T30" s="4"/>
    </row>
    <row r="31" spans="1:20" ht="16.5" customHeight="1">
      <c r="A31" s="169"/>
      <c r="B31" s="146" t="s">
        <v>15</v>
      </c>
      <c r="C31" s="14" t="s">
        <v>16</v>
      </c>
      <c r="D31" s="6" t="s">
        <v>3</v>
      </c>
      <c r="E31" s="12">
        <v>128.05</v>
      </c>
      <c r="F31" s="54">
        <f aca="true" t="shared" si="1" ref="F31:F37">E31-$F$5</f>
        <v>59.045000000000016</v>
      </c>
      <c r="G31" s="53">
        <f aca="true" t="shared" si="2" ref="G31:G37">F31+$F$10</f>
        <v>162.971</v>
      </c>
      <c r="H31" s="28">
        <v>148.02</v>
      </c>
      <c r="I31" s="54">
        <f aca="true" t="shared" si="3" ref="I31:I37">H31-$F$5</f>
        <v>79.01500000000001</v>
      </c>
      <c r="J31" s="53">
        <f aca="true" t="shared" si="4" ref="J31:J37">I31+$F$10</f>
        <v>182.94100000000003</v>
      </c>
      <c r="K31" s="28">
        <v>168.46</v>
      </c>
      <c r="L31" s="54">
        <f aca="true" t="shared" si="5" ref="L31:L37">K31-$F$5</f>
        <v>99.45500000000001</v>
      </c>
      <c r="M31" s="53">
        <f aca="true" t="shared" si="6" ref="M31:M37">L31+$F$10</f>
        <v>203.38100000000003</v>
      </c>
      <c r="N31" s="29">
        <v>196.19</v>
      </c>
      <c r="O31" s="55">
        <f>N31-$F$5</f>
        <v>127.185</v>
      </c>
      <c r="P31" s="68">
        <f>O31+$F$10</f>
        <v>231.111</v>
      </c>
      <c r="Q31" s="2"/>
      <c r="R31" s="2"/>
      <c r="S31" s="2"/>
      <c r="T31" s="2"/>
    </row>
    <row r="32" spans="1:20" ht="12.75">
      <c r="A32" s="169"/>
      <c r="B32" s="147"/>
      <c r="C32" s="13" t="s">
        <v>17</v>
      </c>
      <c r="D32" s="6" t="s">
        <v>3</v>
      </c>
      <c r="E32" s="12">
        <v>124.52</v>
      </c>
      <c r="F32" s="54">
        <f t="shared" si="1"/>
        <v>55.515</v>
      </c>
      <c r="G32" s="53">
        <f t="shared" si="2"/>
        <v>159.441</v>
      </c>
      <c r="H32" s="28">
        <v>148.02</v>
      </c>
      <c r="I32" s="54">
        <f t="shared" si="3"/>
        <v>79.01500000000001</v>
      </c>
      <c r="J32" s="53">
        <f t="shared" si="4"/>
        <v>182.94100000000003</v>
      </c>
      <c r="K32" s="28">
        <v>151.27</v>
      </c>
      <c r="L32" s="54">
        <f t="shared" si="5"/>
        <v>82.26500000000001</v>
      </c>
      <c r="M32" s="53">
        <f t="shared" si="6"/>
        <v>186.19100000000003</v>
      </c>
      <c r="N32" s="29">
        <v>186.85</v>
      </c>
      <c r="O32" s="55">
        <f aca="true" t="shared" si="7" ref="O32:O37">N32-$F$5</f>
        <v>117.845</v>
      </c>
      <c r="P32" s="68">
        <f aca="true" t="shared" si="8" ref="P32:P37">O32+$F$10</f>
        <v>221.77100000000002</v>
      </c>
      <c r="Q32" s="2"/>
      <c r="R32" s="2"/>
      <c r="S32" s="2"/>
      <c r="T32" s="2"/>
    </row>
    <row r="33" spans="1:20" ht="12.75">
      <c r="A33" s="169"/>
      <c r="B33" s="147"/>
      <c r="C33" s="13" t="s">
        <v>18</v>
      </c>
      <c r="D33" s="6" t="s">
        <v>3</v>
      </c>
      <c r="E33" s="12">
        <v>132.84</v>
      </c>
      <c r="F33" s="54">
        <f t="shared" si="1"/>
        <v>63.83500000000001</v>
      </c>
      <c r="G33" s="53">
        <f t="shared" si="2"/>
        <v>167.76100000000002</v>
      </c>
      <c r="H33" s="28">
        <v>173.98</v>
      </c>
      <c r="I33" s="54">
        <f t="shared" si="3"/>
        <v>104.975</v>
      </c>
      <c r="J33" s="53">
        <f t="shared" si="4"/>
        <v>208.901</v>
      </c>
      <c r="K33" s="28">
        <v>162.36</v>
      </c>
      <c r="L33" s="54">
        <f t="shared" si="5"/>
        <v>93.35500000000002</v>
      </c>
      <c r="M33" s="53">
        <f t="shared" si="6"/>
        <v>197.281</v>
      </c>
      <c r="N33" s="29">
        <v>200.81</v>
      </c>
      <c r="O33" s="55">
        <f t="shared" si="7"/>
        <v>131.805</v>
      </c>
      <c r="P33" s="68">
        <f t="shared" si="8"/>
        <v>235.731</v>
      </c>
      <c r="Q33" s="2"/>
      <c r="R33" s="2"/>
      <c r="S33" s="2"/>
      <c r="T33" s="2"/>
    </row>
    <row r="34" spans="1:20" ht="12.75">
      <c r="A34" s="169"/>
      <c r="B34" s="147"/>
      <c r="C34" s="13" t="s">
        <v>19</v>
      </c>
      <c r="D34" s="6" t="s">
        <v>3</v>
      </c>
      <c r="E34" s="12">
        <v>144.18</v>
      </c>
      <c r="F34" s="54">
        <f t="shared" si="1"/>
        <v>75.17500000000001</v>
      </c>
      <c r="G34" s="53">
        <f t="shared" si="2"/>
        <v>179.101</v>
      </c>
      <c r="H34" s="28">
        <v>191.61</v>
      </c>
      <c r="I34" s="54">
        <f t="shared" si="3"/>
        <v>122.60500000000002</v>
      </c>
      <c r="J34" s="53">
        <f t="shared" si="4"/>
        <v>226.531</v>
      </c>
      <c r="K34" s="28">
        <v>177.48</v>
      </c>
      <c r="L34" s="54">
        <f t="shared" si="5"/>
        <v>108.475</v>
      </c>
      <c r="M34" s="53">
        <f t="shared" si="6"/>
        <v>212.401</v>
      </c>
      <c r="N34" s="29">
        <v>219.85</v>
      </c>
      <c r="O34" s="55">
        <f t="shared" si="7"/>
        <v>150.845</v>
      </c>
      <c r="P34" s="68">
        <f t="shared" si="8"/>
        <v>254.77100000000002</v>
      </c>
      <c r="Q34" s="2"/>
      <c r="R34" s="2"/>
      <c r="S34" s="2"/>
      <c r="T34" s="2"/>
    </row>
    <row r="35" spans="1:20" ht="12.75">
      <c r="A35" s="169"/>
      <c r="B35" s="147"/>
      <c r="C35" s="13" t="s">
        <v>20</v>
      </c>
      <c r="D35" s="6" t="s">
        <v>3</v>
      </c>
      <c r="E35" s="12">
        <v>160.57</v>
      </c>
      <c r="F35" s="54">
        <f t="shared" si="1"/>
        <v>91.565</v>
      </c>
      <c r="G35" s="53">
        <f t="shared" si="2"/>
        <v>195.49099999999999</v>
      </c>
      <c r="H35" s="28">
        <v>217.09</v>
      </c>
      <c r="I35" s="54">
        <f t="shared" si="3"/>
        <v>148.085</v>
      </c>
      <c r="J35" s="53">
        <f t="shared" si="4"/>
        <v>252.01100000000002</v>
      </c>
      <c r="K35" s="28">
        <v>199.33</v>
      </c>
      <c r="L35" s="54">
        <f t="shared" si="5"/>
        <v>130.32500000000002</v>
      </c>
      <c r="M35" s="53">
        <f t="shared" si="6"/>
        <v>234.25100000000003</v>
      </c>
      <c r="N35" s="29">
        <v>247.34</v>
      </c>
      <c r="O35" s="55">
        <f t="shared" si="7"/>
        <v>178.335</v>
      </c>
      <c r="P35" s="68">
        <f t="shared" si="8"/>
        <v>282.261</v>
      </c>
      <c r="Q35" s="2"/>
      <c r="R35" s="2"/>
      <c r="S35" s="2"/>
      <c r="T35" s="2"/>
    </row>
    <row r="36" spans="1:20" ht="12.75">
      <c r="A36" s="169"/>
      <c r="B36" s="147"/>
      <c r="C36" s="13" t="s">
        <v>21</v>
      </c>
      <c r="D36" s="6" t="s">
        <v>3</v>
      </c>
      <c r="E36" s="12">
        <v>186.33</v>
      </c>
      <c r="F36" s="54">
        <f t="shared" si="1"/>
        <v>117.32500000000002</v>
      </c>
      <c r="G36" s="53">
        <f t="shared" si="2"/>
        <v>221.25100000000003</v>
      </c>
      <c r="H36" s="28">
        <v>257.12</v>
      </c>
      <c r="I36" s="54">
        <f t="shared" si="3"/>
        <v>188.115</v>
      </c>
      <c r="J36" s="53">
        <f t="shared" si="4"/>
        <v>292.041</v>
      </c>
      <c r="K36" s="28">
        <v>233.66</v>
      </c>
      <c r="L36" s="54">
        <f t="shared" si="5"/>
        <v>164.655</v>
      </c>
      <c r="M36" s="53">
        <f t="shared" si="6"/>
        <v>268.581</v>
      </c>
      <c r="N36" s="29">
        <v>290.54</v>
      </c>
      <c r="O36" s="55">
        <f t="shared" si="7"/>
        <v>221.53500000000003</v>
      </c>
      <c r="P36" s="68">
        <f t="shared" si="8"/>
        <v>325.461</v>
      </c>
      <c r="Q36" s="2"/>
      <c r="R36" s="2"/>
      <c r="S36" s="2"/>
      <c r="T36" s="2"/>
    </row>
    <row r="37" spans="1:20" ht="12" customHeight="1">
      <c r="A37" s="169"/>
      <c r="B37" s="171"/>
      <c r="C37" s="13" t="s">
        <v>22</v>
      </c>
      <c r="D37" s="6" t="s">
        <v>3</v>
      </c>
      <c r="E37" s="12">
        <v>232.69</v>
      </c>
      <c r="F37" s="54">
        <f t="shared" si="1"/>
        <v>163.685</v>
      </c>
      <c r="G37" s="53">
        <f t="shared" si="2"/>
        <v>267.611</v>
      </c>
      <c r="H37" s="28">
        <v>329.19</v>
      </c>
      <c r="I37" s="54">
        <f t="shared" si="3"/>
        <v>260.185</v>
      </c>
      <c r="J37" s="53">
        <f t="shared" si="4"/>
        <v>364.111</v>
      </c>
      <c r="K37" s="28">
        <v>295.45</v>
      </c>
      <c r="L37" s="54">
        <f t="shared" si="5"/>
        <v>226.445</v>
      </c>
      <c r="M37" s="53">
        <f t="shared" si="6"/>
        <v>330.371</v>
      </c>
      <c r="N37" s="29">
        <v>368.3</v>
      </c>
      <c r="O37" s="55">
        <f t="shared" si="7"/>
        <v>299.295</v>
      </c>
      <c r="P37" s="68">
        <f t="shared" si="8"/>
        <v>403.221</v>
      </c>
      <c r="Q37" s="2"/>
      <c r="R37" s="2"/>
      <c r="S37" s="2"/>
      <c r="T37" s="2"/>
    </row>
    <row r="38" spans="1:20" ht="12.75" customHeight="1">
      <c r="A38" s="169"/>
      <c r="B38" s="1" t="s">
        <v>7</v>
      </c>
      <c r="C38" s="1"/>
      <c r="D38" s="6"/>
      <c r="E38" s="12"/>
      <c r="F38" s="54"/>
      <c r="G38" s="54"/>
      <c r="H38" s="28"/>
      <c r="I38" s="54"/>
      <c r="J38" s="54"/>
      <c r="K38" s="28"/>
      <c r="L38" s="54"/>
      <c r="M38" s="55"/>
      <c r="N38" s="29"/>
      <c r="O38" s="47"/>
      <c r="Q38" s="2"/>
      <c r="R38" s="2"/>
      <c r="S38" s="2"/>
      <c r="T38" s="2"/>
    </row>
    <row r="39" spans="1:20" ht="13.5" customHeight="1">
      <c r="A39" s="169"/>
      <c r="B39" s="1" t="s">
        <v>8</v>
      </c>
      <c r="C39" s="1"/>
      <c r="D39" s="6" t="s">
        <v>9</v>
      </c>
      <c r="E39" s="12">
        <v>338.04</v>
      </c>
      <c r="F39" s="54"/>
      <c r="G39" s="54"/>
      <c r="H39" s="28">
        <v>525.45</v>
      </c>
      <c r="I39" s="54"/>
      <c r="J39" s="54"/>
      <c r="K39" s="28">
        <v>450.56</v>
      </c>
      <c r="L39" s="54"/>
      <c r="M39" s="54"/>
      <c r="N39" s="29">
        <v>567.03</v>
      </c>
      <c r="O39" s="54"/>
      <c r="Q39" s="2"/>
      <c r="R39" s="2"/>
      <c r="S39" s="2"/>
      <c r="T39" s="2"/>
    </row>
    <row r="40" spans="1:20" ht="13.5" customHeight="1">
      <c r="A40" s="169"/>
      <c r="B40" s="1" t="s">
        <v>10</v>
      </c>
      <c r="C40" s="1"/>
      <c r="D40" s="6" t="s">
        <v>3</v>
      </c>
      <c r="E40" s="12">
        <v>70.43</v>
      </c>
      <c r="F40" s="54">
        <f>E40-$H$5</f>
        <v>45.926</v>
      </c>
      <c r="G40" s="54">
        <f>F40+$H$10</f>
        <v>110.523</v>
      </c>
      <c r="H40" s="28">
        <v>76.97</v>
      </c>
      <c r="I40" s="54">
        <f>H40-$H$5</f>
        <v>52.465999999999994</v>
      </c>
      <c r="J40" s="54">
        <f>I40+$H$10</f>
        <v>117.06299999999999</v>
      </c>
      <c r="K40" s="28">
        <v>79.18</v>
      </c>
      <c r="L40" s="54">
        <f>K40-$H$5</f>
        <v>54.676</v>
      </c>
      <c r="M40" s="54">
        <f>L40+$H$10</f>
        <v>119.273</v>
      </c>
      <c r="N40" s="29">
        <v>96.13</v>
      </c>
      <c r="O40" s="54">
        <f>N40-$H$5</f>
        <v>71.62599999999999</v>
      </c>
      <c r="P40" s="54">
        <f>O40+$H$10</f>
        <v>136.22299999999998</v>
      </c>
      <c r="Q40" s="2"/>
      <c r="R40" s="2"/>
      <c r="S40" s="2"/>
      <c r="T40" s="2"/>
    </row>
    <row r="41" spans="1:21" ht="12.75" customHeight="1">
      <c r="A41" s="172"/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41"/>
      <c r="M41" s="41"/>
      <c r="N41" s="41"/>
      <c r="O41" s="39"/>
      <c r="Q41" s="2"/>
      <c r="R41" s="2"/>
      <c r="S41" s="2"/>
      <c r="T41" s="2"/>
      <c r="U41" s="2"/>
    </row>
    <row r="42" spans="1:21" ht="12.75">
      <c r="A42" s="172"/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41"/>
      <c r="M42" s="41"/>
      <c r="N42" s="41"/>
      <c r="O42" s="39"/>
      <c r="Q42" s="2"/>
      <c r="R42" s="2"/>
      <c r="S42" s="2"/>
      <c r="T42" s="2"/>
      <c r="U42" s="2"/>
    </row>
    <row r="43" spans="1:21" ht="12.75">
      <c r="A43" s="16"/>
      <c r="B43" s="15"/>
      <c r="C43" s="15"/>
      <c r="D43" s="11"/>
      <c r="E43" s="11"/>
      <c r="F43" s="39"/>
      <c r="G43" s="39"/>
      <c r="H43" s="39"/>
      <c r="I43" s="39"/>
      <c r="J43" s="39"/>
      <c r="K43" s="39"/>
      <c r="L43" s="39"/>
      <c r="M43" s="39"/>
      <c r="N43" s="39"/>
      <c r="O43" s="39"/>
      <c r="Q43" s="2"/>
      <c r="R43" s="2"/>
      <c r="S43" s="2"/>
      <c r="T43" s="2"/>
      <c r="U43" s="2"/>
    </row>
    <row r="44" spans="1:21" ht="12.75">
      <c r="A44" s="173" t="s">
        <v>34</v>
      </c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42"/>
      <c r="M44" s="42"/>
      <c r="N44" s="42"/>
      <c r="O44" s="39"/>
      <c r="Q44" s="2"/>
      <c r="R44" s="2"/>
      <c r="S44" s="2"/>
      <c r="T44" s="2"/>
      <c r="U44" s="2"/>
    </row>
    <row r="45" spans="1:21" ht="12.75">
      <c r="A45" s="173" t="s">
        <v>41</v>
      </c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42"/>
      <c r="M45" s="42"/>
      <c r="N45" s="42"/>
      <c r="O45" s="39"/>
      <c r="Q45" s="2"/>
      <c r="R45" s="2"/>
      <c r="S45" s="2"/>
      <c r="T45" s="2"/>
      <c r="U45" s="2"/>
    </row>
    <row r="46" spans="1:21" ht="12.7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42"/>
      <c r="M46" s="42"/>
      <c r="N46" s="42"/>
      <c r="O46" s="39"/>
      <c r="Q46" s="2"/>
      <c r="R46" s="2"/>
      <c r="S46" s="2"/>
      <c r="T46" s="2"/>
      <c r="U46" s="2"/>
    </row>
    <row r="47" spans="1:21" ht="12.75">
      <c r="A47" s="57"/>
      <c r="B47" s="150" t="s">
        <v>1</v>
      </c>
      <c r="C47" s="151"/>
      <c r="D47" s="151"/>
      <c r="E47" s="151"/>
      <c r="F47" s="48" t="s">
        <v>38</v>
      </c>
      <c r="G47" s="48"/>
      <c r="H47" s="174" t="s">
        <v>39</v>
      </c>
      <c r="I47" s="175"/>
      <c r="J47" s="39"/>
      <c r="K47" s="57"/>
      <c r="L47" s="42"/>
      <c r="M47" s="42"/>
      <c r="N47" s="42"/>
      <c r="O47" s="39"/>
      <c r="Q47" s="2"/>
      <c r="R47" s="2"/>
      <c r="S47" s="2"/>
      <c r="T47" s="2"/>
      <c r="U47" s="2"/>
    </row>
    <row r="48" spans="1:21" ht="12.75">
      <c r="A48" s="57"/>
      <c r="B48" s="152"/>
      <c r="C48" s="153"/>
      <c r="D48" s="153"/>
      <c r="E48" s="153"/>
      <c r="F48" s="49" t="s">
        <v>0</v>
      </c>
      <c r="G48" s="49"/>
      <c r="H48" s="49" t="s">
        <v>0</v>
      </c>
      <c r="I48" s="50" t="s">
        <v>40</v>
      </c>
      <c r="J48" s="62"/>
      <c r="K48" s="57"/>
      <c r="L48" s="42"/>
      <c r="M48" s="42"/>
      <c r="N48" s="42"/>
      <c r="O48" s="39"/>
      <c r="Q48" s="2"/>
      <c r="R48" s="2"/>
      <c r="S48" s="2"/>
      <c r="T48" s="2"/>
      <c r="U48" s="2"/>
    </row>
    <row r="49" spans="1:21" ht="12.75">
      <c r="A49" s="19"/>
      <c r="B49" s="154"/>
      <c r="C49" s="155"/>
      <c r="D49" s="155"/>
      <c r="E49" s="155"/>
      <c r="F49" s="52">
        <v>67.985</v>
      </c>
      <c r="G49" s="52"/>
      <c r="H49" s="52">
        <v>23.655</v>
      </c>
      <c r="I49" s="64">
        <v>241.71821</v>
      </c>
      <c r="J49" s="65"/>
      <c r="K49" s="43"/>
      <c r="L49" s="43"/>
      <c r="M49" s="43"/>
      <c r="N49" s="43"/>
      <c r="O49" s="43"/>
      <c r="Q49" s="2"/>
      <c r="R49" s="2"/>
      <c r="S49" s="2"/>
      <c r="T49" s="2"/>
      <c r="U49" s="2"/>
    </row>
    <row r="50" spans="1:21" ht="12.75" customHeight="1">
      <c r="A50" s="19"/>
      <c r="B50" s="159" t="s">
        <v>67</v>
      </c>
      <c r="C50" s="159"/>
      <c r="D50" s="159"/>
      <c r="E50" s="159"/>
      <c r="G50" s="63"/>
      <c r="H50" s="63"/>
      <c r="I50" s="65"/>
      <c r="J50" s="65"/>
      <c r="K50" s="43"/>
      <c r="L50" s="43"/>
      <c r="M50" s="43"/>
      <c r="N50" s="43"/>
      <c r="O50" s="43"/>
      <c r="Q50" s="2"/>
      <c r="R50" s="2"/>
      <c r="S50" s="2"/>
      <c r="T50" s="2"/>
      <c r="U50" s="2"/>
    </row>
    <row r="51" spans="1:21" ht="12.75">
      <c r="A51" s="19"/>
      <c r="B51" s="159"/>
      <c r="C51" s="159"/>
      <c r="D51" s="159"/>
      <c r="E51" s="159"/>
      <c r="F51" s="67">
        <f>F10</f>
        <v>103.926</v>
      </c>
      <c r="G51" s="63"/>
      <c r="H51" s="67">
        <f>H10</f>
        <v>64.597</v>
      </c>
      <c r="I51" s="65"/>
      <c r="J51" s="65"/>
      <c r="K51" s="43"/>
      <c r="L51" s="43"/>
      <c r="M51" s="43"/>
      <c r="N51" s="43"/>
      <c r="O51" s="43"/>
      <c r="Q51" s="2"/>
      <c r="R51" s="2"/>
      <c r="S51" s="2"/>
      <c r="T51" s="2"/>
      <c r="U51" s="2"/>
    </row>
    <row r="52" spans="1:21" ht="12.75">
      <c r="A52" s="19"/>
      <c r="B52" s="159"/>
      <c r="C52" s="159"/>
      <c r="D52" s="159"/>
      <c r="E52" s="159"/>
      <c r="F52" s="38"/>
      <c r="G52" s="63"/>
      <c r="H52" s="63"/>
      <c r="I52" s="65"/>
      <c r="J52" s="65"/>
      <c r="K52" s="43"/>
      <c r="L52" s="43"/>
      <c r="M52" s="43"/>
      <c r="N52" s="43"/>
      <c r="O52" s="43"/>
      <c r="Q52" s="2"/>
      <c r="R52" s="2"/>
      <c r="S52" s="2"/>
      <c r="T52" s="2"/>
      <c r="U52" s="2"/>
    </row>
    <row r="53" spans="1:21" ht="12.75">
      <c r="A53" s="19"/>
      <c r="B53" s="58"/>
      <c r="C53" s="59"/>
      <c r="D53" s="60"/>
      <c r="E53" s="61"/>
      <c r="F53" s="62"/>
      <c r="G53" s="62"/>
      <c r="H53" s="63"/>
      <c r="I53" s="63"/>
      <c r="J53" s="63"/>
      <c r="K53" s="43"/>
      <c r="L53" s="43"/>
      <c r="M53" s="43"/>
      <c r="N53" s="43"/>
      <c r="O53" s="43"/>
      <c r="Q53" s="2"/>
      <c r="R53" s="2"/>
      <c r="S53" s="2"/>
      <c r="T53" s="2"/>
      <c r="U53" s="2"/>
    </row>
    <row r="54" spans="1:21" ht="29.25" customHeight="1">
      <c r="A54" s="161" t="s">
        <v>25</v>
      </c>
      <c r="B54" s="176" t="s">
        <v>26</v>
      </c>
      <c r="C54" s="176" t="s">
        <v>27</v>
      </c>
      <c r="D54" s="163" t="s">
        <v>28</v>
      </c>
      <c r="E54" s="181"/>
      <c r="F54" s="181"/>
      <c r="G54" s="181"/>
      <c r="H54" s="181"/>
      <c r="I54" s="181"/>
      <c r="J54" s="181"/>
      <c r="K54" s="181"/>
      <c r="L54" s="182"/>
      <c r="M54" s="38"/>
      <c r="N54" s="38"/>
      <c r="O54" s="39"/>
      <c r="Q54" s="2"/>
      <c r="R54" s="2"/>
      <c r="S54" s="2"/>
      <c r="T54" s="2"/>
      <c r="U54" s="2"/>
    </row>
    <row r="55" spans="1:22" ht="38.25">
      <c r="A55" s="162"/>
      <c r="B55" s="177"/>
      <c r="C55" s="165"/>
      <c r="D55" s="70" t="s">
        <v>29</v>
      </c>
      <c r="E55" s="91" t="s">
        <v>37</v>
      </c>
      <c r="F55" s="56" t="s">
        <v>68</v>
      </c>
      <c r="G55" s="69"/>
      <c r="H55" s="93"/>
      <c r="I55" s="93"/>
      <c r="J55" s="93"/>
      <c r="K55" s="93"/>
      <c r="L55" s="93"/>
      <c r="M55" s="38"/>
      <c r="N55" s="38"/>
      <c r="O55" s="38"/>
      <c r="P55" s="11"/>
      <c r="Q55" s="2"/>
      <c r="R55" s="2"/>
      <c r="S55" s="2"/>
      <c r="T55" s="2"/>
      <c r="U55" s="2"/>
      <c r="V55" s="2"/>
    </row>
    <row r="56" spans="1:22" ht="12.75" customHeight="1">
      <c r="A56" s="22" t="s">
        <v>35</v>
      </c>
      <c r="B56" s="31" t="s">
        <v>36</v>
      </c>
      <c r="C56" s="32"/>
      <c r="D56" s="32"/>
      <c r="E56" s="32"/>
      <c r="F56" s="44"/>
      <c r="H56" s="44"/>
      <c r="I56" s="44"/>
      <c r="J56" s="44"/>
      <c r="K56" s="44"/>
      <c r="L56" s="45"/>
      <c r="M56" s="46"/>
      <c r="N56" s="46"/>
      <c r="O56" s="46"/>
      <c r="P56" s="20"/>
      <c r="Q56" s="2"/>
      <c r="R56" s="2"/>
      <c r="S56" s="2"/>
      <c r="T56" s="2"/>
      <c r="U56" s="2"/>
      <c r="V56" s="2"/>
    </row>
    <row r="57" spans="1:22" ht="13.5" customHeight="1">
      <c r="A57" s="23"/>
      <c r="B57" s="13" t="s">
        <v>15</v>
      </c>
      <c r="C57" s="6" t="s">
        <v>3</v>
      </c>
      <c r="D57" s="6">
        <v>111.66</v>
      </c>
      <c r="E57" s="54">
        <f>D57-F49</f>
        <v>43.675</v>
      </c>
      <c r="F57" s="66">
        <f>E57+$F$51</f>
        <v>147.601</v>
      </c>
      <c r="H57" s="36"/>
      <c r="I57" s="36"/>
      <c r="J57" s="47"/>
      <c r="K57" s="47"/>
      <c r="L57" s="30"/>
      <c r="M57" s="38"/>
      <c r="N57" s="38"/>
      <c r="O57" s="38"/>
      <c r="P57" s="11"/>
      <c r="Q57" s="2"/>
      <c r="R57" s="2"/>
      <c r="S57" s="2"/>
      <c r="T57" s="2"/>
      <c r="U57" s="2"/>
      <c r="V57" s="2"/>
    </row>
    <row r="58" spans="1:22" ht="12.75">
      <c r="A58" s="23"/>
      <c r="B58" s="13" t="s">
        <v>7</v>
      </c>
      <c r="C58" s="6"/>
      <c r="D58" s="6"/>
      <c r="E58" s="54"/>
      <c r="F58" s="66"/>
      <c r="H58" s="36"/>
      <c r="I58" s="36"/>
      <c r="J58" s="47"/>
      <c r="K58" s="47"/>
      <c r="L58" s="30"/>
      <c r="M58" s="38"/>
      <c r="N58" s="38"/>
      <c r="O58" s="38"/>
      <c r="P58" s="11"/>
      <c r="Q58" s="2"/>
      <c r="R58" s="2"/>
      <c r="S58" s="2"/>
      <c r="T58" s="2"/>
      <c r="U58" s="2"/>
      <c r="V58" s="2"/>
    </row>
    <row r="59" spans="1:22" ht="12.75">
      <c r="A59" s="23"/>
      <c r="B59" s="13" t="s">
        <v>8</v>
      </c>
      <c r="C59" s="6" t="s">
        <v>9</v>
      </c>
      <c r="D59" s="6">
        <v>248.39</v>
      </c>
      <c r="E59" s="54"/>
      <c r="F59" s="66"/>
      <c r="H59" s="36"/>
      <c r="I59" s="36"/>
      <c r="J59" s="47"/>
      <c r="K59" s="47"/>
      <c r="L59" s="30"/>
      <c r="M59" s="38"/>
      <c r="N59" s="38"/>
      <c r="O59" s="38"/>
      <c r="P59" s="11"/>
      <c r="Q59" s="2"/>
      <c r="R59" s="2"/>
      <c r="S59" s="2"/>
      <c r="T59" s="2"/>
      <c r="U59" s="2"/>
      <c r="V59" s="2"/>
    </row>
    <row r="60" spans="1:22" ht="12.75">
      <c r="A60" s="23"/>
      <c r="B60" s="13" t="s">
        <v>10</v>
      </c>
      <c r="C60" s="6" t="s">
        <v>3</v>
      </c>
      <c r="D60" s="6">
        <v>61.46</v>
      </c>
      <c r="E60" s="54">
        <f>D60-$H$49</f>
        <v>37.805</v>
      </c>
      <c r="F60" s="66">
        <f>E60+$H$51</f>
        <v>102.40199999999999</v>
      </c>
      <c r="H60" s="36"/>
      <c r="I60" s="36"/>
      <c r="J60" s="47"/>
      <c r="K60" s="47"/>
      <c r="L60" s="30"/>
      <c r="M60" s="38"/>
      <c r="N60" s="38"/>
      <c r="O60" s="38"/>
      <c r="P60" s="11"/>
      <c r="Q60" s="2"/>
      <c r="R60" s="2"/>
      <c r="S60" s="2"/>
      <c r="T60" s="2"/>
      <c r="U60" s="2"/>
      <c r="V60" s="2"/>
    </row>
    <row r="61" spans="1:22" ht="25.5">
      <c r="A61" s="23"/>
      <c r="B61" s="13" t="s">
        <v>11</v>
      </c>
      <c r="C61" s="6"/>
      <c r="D61" s="6"/>
      <c r="E61" s="6"/>
      <c r="F61" s="36"/>
      <c r="G61" s="36"/>
      <c r="H61" s="36"/>
      <c r="I61" s="36"/>
      <c r="J61" s="47"/>
      <c r="K61" s="47"/>
      <c r="L61" s="30"/>
      <c r="M61" s="38"/>
      <c r="N61" s="38"/>
      <c r="O61" s="38"/>
      <c r="P61" s="11"/>
      <c r="Q61" s="2"/>
      <c r="R61" s="2"/>
      <c r="S61" s="2"/>
      <c r="T61" s="2"/>
      <c r="U61" s="2"/>
      <c r="V61" s="2"/>
    </row>
    <row r="62" spans="1:22" ht="12.75">
      <c r="A62" s="23"/>
      <c r="B62" s="13" t="s">
        <v>12</v>
      </c>
      <c r="C62" s="6" t="s">
        <v>3</v>
      </c>
      <c r="D62" s="6"/>
      <c r="E62" s="6"/>
      <c r="F62" s="36"/>
      <c r="G62" s="36"/>
      <c r="H62" s="36"/>
      <c r="I62" s="36"/>
      <c r="J62" s="47"/>
      <c r="K62" s="47"/>
      <c r="L62" s="30"/>
      <c r="M62" s="38"/>
      <c r="N62" s="38"/>
      <c r="O62" s="38"/>
      <c r="P62" s="11"/>
      <c r="Q62" s="2"/>
      <c r="R62" s="2"/>
      <c r="S62" s="2"/>
      <c r="T62" s="2"/>
      <c r="U62" s="2"/>
      <c r="V62" s="2"/>
    </row>
    <row r="63" spans="1:22" ht="12.75">
      <c r="A63" s="23"/>
      <c r="B63" s="13" t="s">
        <v>13</v>
      </c>
      <c r="C63" s="6" t="s">
        <v>3</v>
      </c>
      <c r="D63" s="6"/>
      <c r="E63" s="6"/>
      <c r="F63" s="36"/>
      <c r="G63" s="36"/>
      <c r="H63" s="36"/>
      <c r="I63" s="36"/>
      <c r="J63" s="47"/>
      <c r="K63" s="47"/>
      <c r="L63" s="30"/>
      <c r="M63" s="38"/>
      <c r="N63" s="38"/>
      <c r="O63" s="38"/>
      <c r="P63" s="11"/>
      <c r="Q63" s="2"/>
      <c r="R63" s="2"/>
      <c r="S63" s="2"/>
      <c r="T63" s="2"/>
      <c r="U63" s="2"/>
      <c r="V63" s="2"/>
    </row>
    <row r="64" spans="1:22" ht="12.75">
      <c r="A64" s="21"/>
      <c r="B64" s="17" t="s">
        <v>14</v>
      </c>
      <c r="C64" s="18" t="s">
        <v>3</v>
      </c>
      <c r="D64" s="18"/>
      <c r="E64" s="18"/>
      <c r="F64" s="33"/>
      <c r="G64" s="33"/>
      <c r="H64" s="33"/>
      <c r="I64" s="33"/>
      <c r="J64" s="34"/>
      <c r="K64" s="34"/>
      <c r="L64" s="35"/>
      <c r="M64" s="38"/>
      <c r="N64" s="38"/>
      <c r="O64" s="38"/>
      <c r="P64" s="11"/>
      <c r="Q64" s="2"/>
      <c r="R64" s="2"/>
      <c r="S64" s="2"/>
      <c r="T64" s="2"/>
      <c r="U64" s="2"/>
      <c r="V64" s="2"/>
    </row>
    <row r="66" spans="2:6" ht="12.75">
      <c r="B66" s="25" t="s">
        <v>42</v>
      </c>
      <c r="C66" s="6" t="s">
        <v>3</v>
      </c>
      <c r="D66" s="25">
        <v>77.282</v>
      </c>
      <c r="E66" s="71">
        <f>D66-$F$49</f>
        <v>9.296999999999997</v>
      </c>
      <c r="F66" s="72">
        <f>E66+F51</f>
        <v>113.223</v>
      </c>
    </row>
  </sheetData>
  <mergeCells count="28">
    <mergeCell ref="A1:O1"/>
    <mergeCell ref="B3:E5"/>
    <mergeCell ref="H3:I3"/>
    <mergeCell ref="B6:E8"/>
    <mergeCell ref="B9:E11"/>
    <mergeCell ref="A12:A13"/>
    <mergeCell ref="B12:C13"/>
    <mergeCell ref="D12:D13"/>
    <mergeCell ref="E12:P12"/>
    <mergeCell ref="A14:A17"/>
    <mergeCell ref="B14:K14"/>
    <mergeCell ref="B15:B17"/>
    <mergeCell ref="B18:O18"/>
    <mergeCell ref="B19:B25"/>
    <mergeCell ref="A30:A40"/>
    <mergeCell ref="B30:O30"/>
    <mergeCell ref="B31:B37"/>
    <mergeCell ref="A41:K41"/>
    <mergeCell ref="A42:K42"/>
    <mergeCell ref="A44:K44"/>
    <mergeCell ref="A45:K45"/>
    <mergeCell ref="B47:E49"/>
    <mergeCell ref="H47:I47"/>
    <mergeCell ref="B50:E52"/>
    <mergeCell ref="A54:A55"/>
    <mergeCell ref="B54:B55"/>
    <mergeCell ref="C54:C55"/>
    <mergeCell ref="D54:L54"/>
  </mergeCells>
  <printOptions/>
  <pageMargins left="0.45" right="0.35" top="0.7" bottom="0.63" header="0.5" footer="0.5"/>
  <pageSetup fitToHeight="1" fitToWidth="1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"/>
  <sheetViews>
    <sheetView workbookViewId="0" topLeftCell="A1">
      <selection activeCell="A1" sqref="A1:IV16384"/>
    </sheetView>
  </sheetViews>
  <sheetFormatPr defaultColWidth="9.00390625" defaultRowHeight="12.75"/>
  <cols>
    <col min="1" max="1" width="6.625" style="24" customWidth="1"/>
    <col min="2" max="2" width="31.875" style="25" customWidth="1"/>
    <col min="3" max="3" width="36.25390625" style="26" customWidth="1"/>
    <col min="4" max="4" width="13.125" style="25" customWidth="1"/>
    <col min="5" max="5" width="12.375" style="25" customWidth="1"/>
    <col min="6" max="7" width="14.625" style="37" customWidth="1"/>
    <col min="8" max="8" width="16.375" style="37" customWidth="1"/>
    <col min="9" max="10" width="16.625" style="37" customWidth="1"/>
    <col min="11" max="11" width="9.125" style="37" customWidth="1"/>
    <col min="12" max="13" width="14.375" style="37" customWidth="1"/>
    <col min="14" max="14" width="9.125" style="37" customWidth="1"/>
    <col min="15" max="15" width="13.75390625" style="37" customWidth="1"/>
    <col min="16" max="16" width="14.75390625" style="2" customWidth="1"/>
  </cols>
  <sheetData>
    <row r="1" spans="1:15" ht="18.75" customHeight="1">
      <c r="A1" s="149" t="s">
        <v>46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3" spans="2:10" ht="12.75">
      <c r="B3" s="150" t="s">
        <v>1</v>
      </c>
      <c r="C3" s="151"/>
      <c r="D3" s="151"/>
      <c r="E3" s="151"/>
      <c r="F3" s="156" t="s">
        <v>38</v>
      </c>
      <c r="G3" s="157"/>
      <c r="H3" s="158" t="s">
        <v>39</v>
      </c>
      <c r="I3" s="158"/>
      <c r="J3" s="39"/>
    </row>
    <row r="4" spans="1:15" ht="12.75">
      <c r="A4" s="7"/>
      <c r="B4" s="152"/>
      <c r="C4" s="153"/>
      <c r="D4" s="153"/>
      <c r="E4" s="153"/>
      <c r="F4" s="95" t="s">
        <v>0</v>
      </c>
      <c r="G4" s="95"/>
      <c r="H4" s="95" t="s">
        <v>0</v>
      </c>
      <c r="I4" s="96" t="s">
        <v>40</v>
      </c>
      <c r="J4" s="62"/>
      <c r="K4" s="8"/>
      <c r="L4" s="8"/>
      <c r="M4" s="8"/>
      <c r="N4" s="8"/>
      <c r="O4" s="8"/>
    </row>
    <row r="5" spans="1:15" ht="20.25" customHeight="1">
      <c r="A5" s="7"/>
      <c r="B5" s="154"/>
      <c r="C5" s="155"/>
      <c r="D5" s="155"/>
      <c r="E5" s="155"/>
      <c r="F5" s="51">
        <v>69.005</v>
      </c>
      <c r="G5" s="51"/>
      <c r="H5" s="89">
        <v>24.504</v>
      </c>
      <c r="I5" s="90">
        <v>241.551</v>
      </c>
      <c r="J5" s="63"/>
      <c r="K5" s="8"/>
      <c r="L5" s="8"/>
      <c r="M5" s="8"/>
      <c r="N5" s="8"/>
      <c r="O5" s="8"/>
    </row>
    <row r="6" spans="1:15" ht="14.25" customHeight="1">
      <c r="A6" s="7"/>
      <c r="B6" s="159" t="s">
        <v>45</v>
      </c>
      <c r="C6" s="159"/>
      <c r="D6" s="159"/>
      <c r="E6" s="159"/>
      <c r="F6" s="62"/>
      <c r="G6" s="62"/>
      <c r="J6" s="63"/>
      <c r="K6" s="8"/>
      <c r="L6" s="8"/>
      <c r="M6" s="8"/>
      <c r="N6" s="8"/>
      <c r="O6" s="8"/>
    </row>
    <row r="7" spans="1:15" ht="14.25" customHeight="1">
      <c r="A7" s="7"/>
      <c r="B7" s="159"/>
      <c r="C7" s="159"/>
      <c r="D7" s="159"/>
      <c r="E7" s="159"/>
      <c r="F7" s="62">
        <v>141.336</v>
      </c>
      <c r="G7" s="62"/>
      <c r="H7" s="63"/>
      <c r="I7" s="63"/>
      <c r="J7" s="63"/>
      <c r="K7" s="8"/>
      <c r="L7" s="8"/>
      <c r="M7" s="8"/>
      <c r="N7" s="8"/>
      <c r="O7" s="8"/>
    </row>
    <row r="8" spans="1:15" ht="12.75" customHeight="1">
      <c r="A8" s="7"/>
      <c r="B8" s="159"/>
      <c r="C8" s="159"/>
      <c r="D8" s="159"/>
      <c r="E8" s="159"/>
      <c r="F8" s="62"/>
      <c r="G8" s="62"/>
      <c r="H8" s="63"/>
      <c r="I8" s="63"/>
      <c r="J8" s="63"/>
      <c r="K8" s="8"/>
      <c r="L8" s="8"/>
      <c r="M8" s="8"/>
      <c r="N8" s="8"/>
      <c r="O8" s="8"/>
    </row>
    <row r="9" spans="1:15" ht="12.75">
      <c r="A9" s="7"/>
      <c r="B9" s="159" t="s">
        <v>66</v>
      </c>
      <c r="C9" s="159"/>
      <c r="D9" s="159"/>
      <c r="E9" s="159"/>
      <c r="G9" s="8"/>
      <c r="H9" s="8"/>
      <c r="I9" s="8"/>
      <c r="J9" s="8"/>
      <c r="K9" s="8"/>
      <c r="L9" s="8"/>
      <c r="M9" s="8"/>
      <c r="N9" s="8"/>
      <c r="O9" s="8"/>
    </row>
    <row r="10" spans="1:15" s="2" customFormat="1" ht="12.75">
      <c r="A10" s="9"/>
      <c r="B10" s="159"/>
      <c r="C10" s="159"/>
      <c r="D10" s="159"/>
      <c r="E10" s="159"/>
      <c r="F10" s="67">
        <v>144.417</v>
      </c>
      <c r="G10" s="38"/>
      <c r="H10" s="67">
        <v>75.247</v>
      </c>
      <c r="I10" s="38"/>
      <c r="J10" s="38"/>
      <c r="K10" s="39"/>
      <c r="L10" s="39"/>
      <c r="M10" s="39"/>
      <c r="N10" s="39"/>
      <c r="O10" s="39"/>
    </row>
    <row r="11" spans="1:15" s="2" customFormat="1" ht="12.75">
      <c r="A11" s="10"/>
      <c r="B11" s="159"/>
      <c r="C11" s="159"/>
      <c r="D11" s="159"/>
      <c r="E11" s="160"/>
      <c r="F11" s="38"/>
      <c r="G11" s="38"/>
      <c r="H11" s="38"/>
      <c r="I11" s="38"/>
      <c r="J11" s="38"/>
      <c r="K11" s="39"/>
      <c r="L11" s="39"/>
      <c r="M11" s="39"/>
      <c r="N11" s="39"/>
      <c r="O11" s="39"/>
    </row>
    <row r="12" spans="1:16" ht="33" customHeight="1">
      <c r="A12" s="161" t="s">
        <v>25</v>
      </c>
      <c r="B12" s="163" t="s">
        <v>26</v>
      </c>
      <c r="C12" s="164"/>
      <c r="D12" s="163" t="s">
        <v>27</v>
      </c>
      <c r="E12" s="167" t="s">
        <v>28</v>
      </c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</row>
    <row r="13" spans="1:16" ht="38.25">
      <c r="A13" s="162"/>
      <c r="B13" s="165"/>
      <c r="C13" s="166"/>
      <c r="D13" s="165"/>
      <c r="E13" s="102" t="s">
        <v>29</v>
      </c>
      <c r="F13" s="92" t="s">
        <v>37</v>
      </c>
      <c r="G13" s="92" t="s">
        <v>65</v>
      </c>
      <c r="H13" s="93" t="s">
        <v>30</v>
      </c>
      <c r="I13" s="93" t="s">
        <v>37</v>
      </c>
      <c r="J13" s="92" t="s">
        <v>65</v>
      </c>
      <c r="K13" s="93" t="s">
        <v>31</v>
      </c>
      <c r="L13" s="92" t="s">
        <v>37</v>
      </c>
      <c r="M13" s="92" t="s">
        <v>62</v>
      </c>
      <c r="N13" s="93" t="s">
        <v>32</v>
      </c>
      <c r="O13" s="93" t="s">
        <v>37</v>
      </c>
      <c r="P13" s="92" t="s">
        <v>65</v>
      </c>
    </row>
    <row r="14" spans="1:20" ht="16.5" customHeight="1">
      <c r="A14" s="168" t="s">
        <v>33</v>
      </c>
      <c r="B14" s="170" t="s">
        <v>2</v>
      </c>
      <c r="C14" s="170"/>
      <c r="D14" s="170"/>
      <c r="E14" s="170"/>
      <c r="F14" s="170"/>
      <c r="G14" s="170"/>
      <c r="H14" s="170"/>
      <c r="I14" s="170"/>
      <c r="J14" s="170"/>
      <c r="K14" s="170"/>
      <c r="L14" s="40"/>
      <c r="M14" s="40"/>
      <c r="N14" s="40"/>
      <c r="O14" s="40"/>
      <c r="P14" s="3"/>
      <c r="Q14" s="3"/>
      <c r="R14" s="3"/>
      <c r="S14" s="2"/>
      <c r="T14" s="2"/>
    </row>
    <row r="15" spans="1:20" ht="27" customHeight="1">
      <c r="A15" s="169"/>
      <c r="B15" s="148"/>
      <c r="C15" s="27" t="s">
        <v>4</v>
      </c>
      <c r="D15" s="5" t="s">
        <v>3</v>
      </c>
      <c r="E15" s="28">
        <v>128.92</v>
      </c>
      <c r="F15" s="54">
        <f>E15-$F$5</f>
        <v>59.91499999999999</v>
      </c>
      <c r="G15" s="53">
        <f>F15+$F$10</f>
        <v>204.332</v>
      </c>
      <c r="H15" s="36"/>
      <c r="I15" s="36"/>
      <c r="J15" s="36"/>
      <c r="K15" s="28"/>
      <c r="L15" s="55"/>
      <c r="M15" s="53"/>
      <c r="N15" s="29"/>
      <c r="O15" s="29"/>
      <c r="P15" s="3"/>
      <c r="Q15" s="3"/>
      <c r="R15" s="3"/>
      <c r="S15" s="2"/>
      <c r="T15" s="2"/>
    </row>
    <row r="16" spans="1:20" ht="27.75" customHeight="1">
      <c r="A16" s="169"/>
      <c r="B16" s="148"/>
      <c r="C16" s="27" t="s">
        <v>5</v>
      </c>
      <c r="D16" s="5" t="s">
        <v>3</v>
      </c>
      <c r="E16" s="76">
        <v>124.63</v>
      </c>
      <c r="F16" s="77">
        <f>E16-$F$5</f>
        <v>55.625</v>
      </c>
      <c r="G16" s="78">
        <f>F16+$F$10</f>
        <v>200.042</v>
      </c>
      <c r="H16" s="36"/>
      <c r="I16" s="36"/>
      <c r="J16" s="36"/>
      <c r="K16" s="28"/>
      <c r="L16" s="55"/>
      <c r="M16" s="53"/>
      <c r="N16" s="29"/>
      <c r="O16" s="29"/>
      <c r="P16" s="3"/>
      <c r="Q16" s="3"/>
      <c r="R16" s="3"/>
      <c r="S16" s="2"/>
      <c r="T16" s="2"/>
    </row>
    <row r="17" spans="1:20" ht="16.5" customHeight="1">
      <c r="A17" s="169"/>
      <c r="B17" s="148"/>
      <c r="C17" s="27" t="s">
        <v>6</v>
      </c>
      <c r="D17" s="74" t="s">
        <v>3</v>
      </c>
      <c r="E17" s="11"/>
      <c r="F17" s="39"/>
      <c r="G17" s="39"/>
      <c r="H17" s="75">
        <v>126.3</v>
      </c>
      <c r="I17" s="54">
        <f>H17-$F$5</f>
        <v>57.295</v>
      </c>
      <c r="J17" s="53">
        <f>I17+$F$10</f>
        <v>201.712</v>
      </c>
      <c r="K17" s="28"/>
      <c r="L17" s="55"/>
      <c r="M17" s="53"/>
      <c r="N17" s="29"/>
      <c r="O17" s="29"/>
      <c r="P17" s="3"/>
      <c r="Q17" s="3"/>
      <c r="R17" s="3"/>
      <c r="S17" s="2"/>
      <c r="T17" s="2"/>
    </row>
    <row r="18" spans="1:20" ht="16.5" customHeight="1">
      <c r="A18" s="73"/>
      <c r="B18" s="143" t="s">
        <v>44</v>
      </c>
      <c r="C18" s="144"/>
      <c r="D18" s="144"/>
      <c r="E18" s="145"/>
      <c r="F18" s="145"/>
      <c r="G18" s="145"/>
      <c r="H18" s="144"/>
      <c r="I18" s="144"/>
      <c r="J18" s="144"/>
      <c r="K18" s="144"/>
      <c r="L18" s="144"/>
      <c r="M18" s="144"/>
      <c r="N18" s="144"/>
      <c r="O18" s="144"/>
      <c r="P18" s="4"/>
      <c r="Q18" s="4"/>
      <c r="R18" s="4"/>
      <c r="S18" s="4"/>
      <c r="T18" s="4"/>
    </row>
    <row r="19" spans="1:20" ht="16.5" customHeight="1">
      <c r="A19" s="73"/>
      <c r="B19" s="146" t="s">
        <v>15</v>
      </c>
      <c r="C19" s="14" t="s">
        <v>16</v>
      </c>
      <c r="D19" s="6" t="s">
        <v>3</v>
      </c>
      <c r="E19" s="12"/>
      <c r="F19" s="54"/>
      <c r="G19" s="53"/>
      <c r="H19" s="28"/>
      <c r="I19" s="54"/>
      <c r="J19" s="53"/>
      <c r="K19" s="79">
        <v>169.5</v>
      </c>
      <c r="L19" s="54">
        <f>K19-$F$7</f>
        <v>28.163999999999987</v>
      </c>
      <c r="M19" s="53"/>
      <c r="N19" s="29"/>
      <c r="O19" s="55"/>
      <c r="P19" s="68"/>
      <c r="Q19" s="2"/>
      <c r="R19" s="2"/>
      <c r="S19" s="2"/>
      <c r="T19" s="2"/>
    </row>
    <row r="20" spans="1:20" ht="12.75">
      <c r="A20" s="73"/>
      <c r="B20" s="147"/>
      <c r="C20" s="13" t="s">
        <v>17</v>
      </c>
      <c r="D20" s="6" t="s">
        <v>3</v>
      </c>
      <c r="E20" s="12"/>
      <c r="F20" s="54"/>
      <c r="G20" s="53"/>
      <c r="H20" s="28"/>
      <c r="I20" s="54"/>
      <c r="J20" s="53"/>
      <c r="K20" s="28">
        <v>157.13</v>
      </c>
      <c r="L20" s="54">
        <f aca="true" t="shared" si="0" ref="L20:L25">K20-$F$7</f>
        <v>15.793999999999983</v>
      </c>
      <c r="M20" s="53"/>
      <c r="N20" s="29"/>
      <c r="O20" s="55"/>
      <c r="P20" s="68"/>
      <c r="Q20" s="2"/>
      <c r="R20" s="2"/>
      <c r="S20" s="2"/>
      <c r="T20" s="2"/>
    </row>
    <row r="21" spans="1:20" ht="12.75">
      <c r="A21" s="73"/>
      <c r="B21" s="147"/>
      <c r="C21" s="13" t="s">
        <v>18</v>
      </c>
      <c r="D21" s="6" t="s">
        <v>3</v>
      </c>
      <c r="E21" s="12"/>
      <c r="F21" s="54"/>
      <c r="G21" s="53"/>
      <c r="H21" s="28"/>
      <c r="I21" s="54"/>
      <c r="J21" s="53"/>
      <c r="K21" s="28">
        <v>165.09</v>
      </c>
      <c r="L21" s="54">
        <f t="shared" si="0"/>
        <v>23.75399999999999</v>
      </c>
      <c r="M21" s="53"/>
      <c r="N21" s="29"/>
      <c r="O21" s="55"/>
      <c r="P21" s="68"/>
      <c r="Q21" s="2"/>
      <c r="R21" s="2"/>
      <c r="S21" s="2"/>
      <c r="T21" s="2"/>
    </row>
    <row r="22" spans="1:20" ht="12.75">
      <c r="A22" s="73"/>
      <c r="B22" s="147"/>
      <c r="C22" s="13" t="s">
        <v>19</v>
      </c>
      <c r="D22" s="6" t="s">
        <v>3</v>
      </c>
      <c r="E22" s="12"/>
      <c r="F22" s="54"/>
      <c r="G22" s="53"/>
      <c r="H22" s="28"/>
      <c r="I22" s="54"/>
      <c r="J22" s="53"/>
      <c r="K22" s="28">
        <v>175.94</v>
      </c>
      <c r="L22" s="54">
        <f t="shared" si="0"/>
        <v>34.603999999999985</v>
      </c>
      <c r="M22" s="53"/>
      <c r="N22" s="29"/>
      <c r="O22" s="55"/>
      <c r="P22" s="68"/>
      <c r="Q22" s="2"/>
      <c r="R22" s="2"/>
      <c r="S22" s="2"/>
      <c r="T22" s="2"/>
    </row>
    <row r="23" spans="1:20" ht="12.75">
      <c r="A23" s="73"/>
      <c r="B23" s="147"/>
      <c r="C23" s="13" t="s">
        <v>20</v>
      </c>
      <c r="D23" s="6" t="s">
        <v>3</v>
      </c>
      <c r="E23" s="12"/>
      <c r="F23" s="54"/>
      <c r="G23" s="53"/>
      <c r="H23" s="28"/>
      <c r="I23" s="54"/>
      <c r="J23" s="53"/>
      <c r="K23" s="28">
        <v>191.61</v>
      </c>
      <c r="L23" s="54">
        <f t="shared" si="0"/>
        <v>50.274</v>
      </c>
      <c r="M23" s="53"/>
      <c r="N23" s="29"/>
      <c r="O23" s="55"/>
      <c r="P23" s="68"/>
      <c r="Q23" s="2"/>
      <c r="R23" s="2"/>
      <c r="S23" s="2"/>
      <c r="T23" s="2"/>
    </row>
    <row r="24" spans="1:20" ht="12.75">
      <c r="A24" s="73"/>
      <c r="B24" s="147"/>
      <c r="C24" s="13" t="s">
        <v>21</v>
      </c>
      <c r="D24" s="6" t="s">
        <v>3</v>
      </c>
      <c r="E24" s="12"/>
      <c r="F24" s="54"/>
      <c r="G24" s="53"/>
      <c r="H24" s="28"/>
      <c r="I24" s="54"/>
      <c r="J24" s="53"/>
      <c r="K24" s="28">
        <v>216.24</v>
      </c>
      <c r="L24" s="54">
        <f t="shared" si="0"/>
        <v>74.904</v>
      </c>
      <c r="M24" s="53"/>
      <c r="N24" s="29"/>
      <c r="O24" s="55"/>
      <c r="P24" s="68"/>
      <c r="Q24" s="2"/>
      <c r="R24" s="2"/>
      <c r="S24" s="2"/>
      <c r="T24" s="2"/>
    </row>
    <row r="25" spans="1:20" ht="12.75">
      <c r="A25" s="73"/>
      <c r="B25" s="171"/>
      <c r="C25" s="13" t="s">
        <v>22</v>
      </c>
      <c r="D25" s="6" t="s">
        <v>3</v>
      </c>
      <c r="E25" s="12"/>
      <c r="F25" s="54"/>
      <c r="G25" s="53"/>
      <c r="H25" s="28"/>
      <c r="I25" s="54"/>
      <c r="J25" s="53"/>
      <c r="K25" s="28">
        <v>260.57</v>
      </c>
      <c r="L25" s="54">
        <f t="shared" si="0"/>
        <v>119.23399999999998</v>
      </c>
      <c r="M25" s="53"/>
      <c r="N25" s="29"/>
      <c r="O25" s="55"/>
      <c r="P25" s="68"/>
      <c r="Q25" s="2"/>
      <c r="R25" s="2"/>
      <c r="S25" s="2"/>
      <c r="T25" s="2"/>
    </row>
    <row r="26" spans="1:20" ht="12.75" customHeight="1">
      <c r="A26" s="73"/>
      <c r="B26" s="1" t="s">
        <v>7</v>
      </c>
      <c r="C26" s="1"/>
      <c r="D26" s="6"/>
      <c r="E26" s="12"/>
      <c r="F26" s="54"/>
      <c r="G26" s="54"/>
      <c r="H26" s="28"/>
      <c r="I26" s="54"/>
      <c r="J26" s="54"/>
      <c r="K26" s="28"/>
      <c r="L26" s="54"/>
      <c r="M26" s="55"/>
      <c r="N26" s="29"/>
      <c r="O26" s="47"/>
      <c r="Q26" s="2"/>
      <c r="R26" s="2"/>
      <c r="S26" s="2"/>
      <c r="T26" s="2"/>
    </row>
    <row r="27" spans="1:20" ht="13.5" customHeight="1">
      <c r="A27" s="73"/>
      <c r="B27" s="1" t="s">
        <v>8</v>
      </c>
      <c r="C27" s="1"/>
      <c r="D27" s="6" t="s">
        <v>9</v>
      </c>
      <c r="E27" s="12"/>
      <c r="F27" s="54"/>
      <c r="G27" s="54"/>
      <c r="H27" s="28"/>
      <c r="I27" s="54"/>
      <c r="J27" s="54"/>
      <c r="K27" s="28">
        <v>323.26</v>
      </c>
      <c r="L27" s="54"/>
      <c r="M27" s="54"/>
      <c r="N27" s="29"/>
      <c r="O27" s="54"/>
      <c r="Q27" s="2"/>
      <c r="R27" s="2"/>
      <c r="S27" s="2"/>
      <c r="T27" s="2"/>
    </row>
    <row r="28" spans="1:20" ht="13.5" customHeight="1">
      <c r="A28" s="73"/>
      <c r="B28" s="1" t="s">
        <v>10</v>
      </c>
      <c r="C28" s="1"/>
      <c r="D28" s="6" t="s">
        <v>3</v>
      </c>
      <c r="E28" s="12"/>
      <c r="F28" s="54"/>
      <c r="G28" s="54"/>
      <c r="H28" s="28"/>
      <c r="I28" s="54"/>
      <c r="J28" s="54"/>
      <c r="K28" s="28">
        <v>105.41</v>
      </c>
      <c r="L28" s="54">
        <f>K28-$H$6</f>
        <v>105.41</v>
      </c>
      <c r="M28" s="54"/>
      <c r="N28" s="29"/>
      <c r="O28" s="54"/>
      <c r="P28" s="54"/>
      <c r="Q28" s="2"/>
      <c r="R28" s="2"/>
      <c r="S28" s="2"/>
      <c r="T28" s="2"/>
    </row>
    <row r="29" spans="1:20" ht="12.75">
      <c r="A29" s="73"/>
      <c r="B29" s="80"/>
      <c r="C29" s="81"/>
      <c r="D29" s="82"/>
      <c r="E29" s="83"/>
      <c r="F29" s="84"/>
      <c r="G29" s="85"/>
      <c r="H29" s="86"/>
      <c r="I29" s="87"/>
      <c r="J29" s="88"/>
      <c r="K29" s="86"/>
      <c r="L29" s="87"/>
      <c r="M29" s="88"/>
      <c r="N29" s="86"/>
      <c r="O29" s="87"/>
      <c r="P29" s="68"/>
      <c r="Q29" s="2"/>
      <c r="R29" s="2"/>
      <c r="S29" s="2"/>
      <c r="T29" s="2"/>
    </row>
    <row r="30" spans="1:20" ht="16.5" customHeight="1">
      <c r="A30" s="169" t="s">
        <v>23</v>
      </c>
      <c r="B30" s="143" t="s">
        <v>24</v>
      </c>
      <c r="C30" s="144"/>
      <c r="D30" s="144"/>
      <c r="E30" s="145"/>
      <c r="F30" s="145"/>
      <c r="G30" s="145"/>
      <c r="H30" s="144"/>
      <c r="I30" s="144"/>
      <c r="J30" s="144"/>
      <c r="K30" s="144"/>
      <c r="L30" s="144"/>
      <c r="M30" s="144"/>
      <c r="N30" s="144"/>
      <c r="O30" s="144"/>
      <c r="P30" s="4"/>
      <c r="Q30" s="4"/>
      <c r="R30" s="4"/>
      <c r="S30" s="4"/>
      <c r="T30" s="4"/>
    </row>
    <row r="31" spans="1:20" ht="16.5" customHeight="1">
      <c r="A31" s="169"/>
      <c r="B31" s="146" t="s">
        <v>15</v>
      </c>
      <c r="C31" s="14" t="s">
        <v>16</v>
      </c>
      <c r="D31" s="6" t="s">
        <v>3</v>
      </c>
      <c r="E31" s="12">
        <v>128.05</v>
      </c>
      <c r="F31" s="54">
        <f aca="true" t="shared" si="1" ref="F31:F37">E31-$F$5</f>
        <v>59.045000000000016</v>
      </c>
      <c r="G31" s="53">
        <f aca="true" t="shared" si="2" ref="G31:G37">F31+$F$10</f>
        <v>203.46200000000002</v>
      </c>
      <c r="H31" s="28">
        <v>148.02</v>
      </c>
      <c r="I31" s="54">
        <f aca="true" t="shared" si="3" ref="I31:I37">H31-$F$5</f>
        <v>79.01500000000001</v>
      </c>
      <c r="J31" s="53">
        <f aca="true" t="shared" si="4" ref="J31:J37">I31+$F$10</f>
        <v>223.43200000000002</v>
      </c>
      <c r="K31" s="28">
        <v>168.46</v>
      </c>
      <c r="L31" s="54">
        <f aca="true" t="shared" si="5" ref="L31:L37">K31-$F$5</f>
        <v>99.45500000000001</v>
      </c>
      <c r="M31" s="53">
        <f aca="true" t="shared" si="6" ref="M31:M37">L31+$F$10</f>
        <v>243.872</v>
      </c>
      <c r="N31" s="29">
        <v>196.19</v>
      </c>
      <c r="O31" s="55">
        <f>N31-$F$5</f>
        <v>127.185</v>
      </c>
      <c r="P31" s="68">
        <f>O31+$F$10</f>
        <v>271.602</v>
      </c>
      <c r="Q31" s="2"/>
      <c r="R31" s="2"/>
      <c r="S31" s="2"/>
      <c r="T31" s="2"/>
    </row>
    <row r="32" spans="1:20" ht="12.75">
      <c r="A32" s="169"/>
      <c r="B32" s="147"/>
      <c r="C32" s="13" t="s">
        <v>17</v>
      </c>
      <c r="D32" s="6" t="s">
        <v>3</v>
      </c>
      <c r="E32" s="12">
        <v>124.52</v>
      </c>
      <c r="F32" s="54">
        <f t="shared" si="1"/>
        <v>55.515</v>
      </c>
      <c r="G32" s="53">
        <f t="shared" si="2"/>
        <v>199.93200000000002</v>
      </c>
      <c r="H32" s="28">
        <v>148.02</v>
      </c>
      <c r="I32" s="54">
        <f t="shared" si="3"/>
        <v>79.01500000000001</v>
      </c>
      <c r="J32" s="53">
        <f t="shared" si="4"/>
        <v>223.43200000000002</v>
      </c>
      <c r="K32" s="28">
        <v>151.27</v>
      </c>
      <c r="L32" s="54">
        <f t="shared" si="5"/>
        <v>82.26500000000001</v>
      </c>
      <c r="M32" s="53">
        <f t="shared" si="6"/>
        <v>226.68200000000002</v>
      </c>
      <c r="N32" s="29">
        <v>186.85</v>
      </c>
      <c r="O32" s="55">
        <f aca="true" t="shared" si="7" ref="O32:O37">N32-$F$5</f>
        <v>117.845</v>
      </c>
      <c r="P32" s="68">
        <f aca="true" t="shared" si="8" ref="P32:P37">O32+$F$10</f>
        <v>262.262</v>
      </c>
      <c r="Q32" s="2"/>
      <c r="R32" s="2"/>
      <c r="S32" s="2"/>
      <c r="T32" s="2"/>
    </row>
    <row r="33" spans="1:20" ht="12.75">
      <c r="A33" s="169"/>
      <c r="B33" s="147"/>
      <c r="C33" s="13" t="s">
        <v>18</v>
      </c>
      <c r="D33" s="6" t="s">
        <v>3</v>
      </c>
      <c r="E33" s="12">
        <v>132.84</v>
      </c>
      <c r="F33" s="54">
        <f t="shared" si="1"/>
        <v>63.83500000000001</v>
      </c>
      <c r="G33" s="53">
        <f t="shared" si="2"/>
        <v>208.252</v>
      </c>
      <c r="H33" s="28">
        <v>173.98</v>
      </c>
      <c r="I33" s="54">
        <f t="shared" si="3"/>
        <v>104.975</v>
      </c>
      <c r="J33" s="53">
        <f t="shared" si="4"/>
        <v>249.392</v>
      </c>
      <c r="K33" s="28">
        <v>162.36</v>
      </c>
      <c r="L33" s="54">
        <f t="shared" si="5"/>
        <v>93.35500000000002</v>
      </c>
      <c r="M33" s="53">
        <f t="shared" si="6"/>
        <v>237.77200000000002</v>
      </c>
      <c r="N33" s="29">
        <v>200.81</v>
      </c>
      <c r="O33" s="55">
        <f t="shared" si="7"/>
        <v>131.805</v>
      </c>
      <c r="P33" s="68">
        <f t="shared" si="8"/>
        <v>276.222</v>
      </c>
      <c r="Q33" s="2"/>
      <c r="R33" s="2"/>
      <c r="S33" s="2"/>
      <c r="T33" s="2"/>
    </row>
    <row r="34" spans="1:20" ht="12.75">
      <c r="A34" s="169"/>
      <c r="B34" s="147"/>
      <c r="C34" s="13" t="s">
        <v>19</v>
      </c>
      <c r="D34" s="6" t="s">
        <v>3</v>
      </c>
      <c r="E34" s="12">
        <v>144.18</v>
      </c>
      <c r="F34" s="54">
        <f t="shared" si="1"/>
        <v>75.17500000000001</v>
      </c>
      <c r="G34" s="53">
        <f t="shared" si="2"/>
        <v>219.592</v>
      </c>
      <c r="H34" s="28">
        <v>191.61</v>
      </c>
      <c r="I34" s="54">
        <f t="shared" si="3"/>
        <v>122.60500000000002</v>
      </c>
      <c r="J34" s="53">
        <f t="shared" si="4"/>
        <v>267.02200000000005</v>
      </c>
      <c r="K34" s="28">
        <v>177.48</v>
      </c>
      <c r="L34" s="54">
        <f t="shared" si="5"/>
        <v>108.475</v>
      </c>
      <c r="M34" s="53">
        <f t="shared" si="6"/>
        <v>252.892</v>
      </c>
      <c r="N34" s="29">
        <v>219.85</v>
      </c>
      <c r="O34" s="55">
        <f t="shared" si="7"/>
        <v>150.845</v>
      </c>
      <c r="P34" s="68">
        <f t="shared" si="8"/>
        <v>295.262</v>
      </c>
      <c r="Q34" s="2"/>
      <c r="R34" s="2"/>
      <c r="S34" s="2"/>
      <c r="T34" s="2"/>
    </row>
    <row r="35" spans="1:20" ht="12.75">
      <c r="A35" s="169"/>
      <c r="B35" s="147"/>
      <c r="C35" s="13" t="s">
        <v>20</v>
      </c>
      <c r="D35" s="6" t="s">
        <v>3</v>
      </c>
      <c r="E35" s="12">
        <v>160.57</v>
      </c>
      <c r="F35" s="54">
        <f t="shared" si="1"/>
        <v>91.565</v>
      </c>
      <c r="G35" s="53">
        <f t="shared" si="2"/>
        <v>235.982</v>
      </c>
      <c r="H35" s="28">
        <v>217.09</v>
      </c>
      <c r="I35" s="54">
        <f t="shared" si="3"/>
        <v>148.085</v>
      </c>
      <c r="J35" s="53">
        <f t="shared" si="4"/>
        <v>292.502</v>
      </c>
      <c r="K35" s="28">
        <v>199.33</v>
      </c>
      <c r="L35" s="54">
        <f t="shared" si="5"/>
        <v>130.32500000000002</v>
      </c>
      <c r="M35" s="53">
        <f t="shared" si="6"/>
        <v>274.742</v>
      </c>
      <c r="N35" s="29">
        <v>247.34</v>
      </c>
      <c r="O35" s="55">
        <f t="shared" si="7"/>
        <v>178.335</v>
      </c>
      <c r="P35" s="68">
        <f t="shared" si="8"/>
        <v>322.752</v>
      </c>
      <c r="Q35" s="2"/>
      <c r="R35" s="2"/>
      <c r="S35" s="2"/>
      <c r="T35" s="2"/>
    </row>
    <row r="36" spans="1:20" ht="12.75">
      <c r="A36" s="169"/>
      <c r="B36" s="147"/>
      <c r="C36" s="13" t="s">
        <v>21</v>
      </c>
      <c r="D36" s="6" t="s">
        <v>3</v>
      </c>
      <c r="E36" s="12">
        <v>186.33</v>
      </c>
      <c r="F36" s="54">
        <f t="shared" si="1"/>
        <v>117.32500000000002</v>
      </c>
      <c r="G36" s="53">
        <f t="shared" si="2"/>
        <v>261.742</v>
      </c>
      <c r="H36" s="28">
        <v>257.12</v>
      </c>
      <c r="I36" s="54">
        <f t="shared" si="3"/>
        <v>188.115</v>
      </c>
      <c r="J36" s="53">
        <f t="shared" si="4"/>
        <v>332.53200000000004</v>
      </c>
      <c r="K36" s="28">
        <v>233.66</v>
      </c>
      <c r="L36" s="54">
        <f t="shared" si="5"/>
        <v>164.655</v>
      </c>
      <c r="M36" s="53">
        <f t="shared" si="6"/>
        <v>309.072</v>
      </c>
      <c r="N36" s="29">
        <v>290.54</v>
      </c>
      <c r="O36" s="55">
        <f t="shared" si="7"/>
        <v>221.53500000000003</v>
      </c>
      <c r="P36" s="68">
        <f t="shared" si="8"/>
        <v>365.952</v>
      </c>
      <c r="Q36" s="2"/>
      <c r="R36" s="2"/>
      <c r="S36" s="2"/>
      <c r="T36" s="2"/>
    </row>
    <row r="37" spans="1:20" ht="12" customHeight="1">
      <c r="A37" s="169"/>
      <c r="B37" s="171"/>
      <c r="C37" s="13" t="s">
        <v>22</v>
      </c>
      <c r="D37" s="6" t="s">
        <v>3</v>
      </c>
      <c r="E37" s="12">
        <v>232.69</v>
      </c>
      <c r="F37" s="54">
        <f t="shared" si="1"/>
        <v>163.685</v>
      </c>
      <c r="G37" s="53">
        <f t="shared" si="2"/>
        <v>308.102</v>
      </c>
      <c r="H37" s="28">
        <v>329.19</v>
      </c>
      <c r="I37" s="54">
        <f t="shared" si="3"/>
        <v>260.185</v>
      </c>
      <c r="J37" s="53">
        <f t="shared" si="4"/>
        <v>404.602</v>
      </c>
      <c r="K37" s="28">
        <v>295.45</v>
      </c>
      <c r="L37" s="54">
        <f t="shared" si="5"/>
        <v>226.445</v>
      </c>
      <c r="M37" s="53">
        <f t="shared" si="6"/>
        <v>370.86199999999997</v>
      </c>
      <c r="N37" s="29">
        <v>368.3</v>
      </c>
      <c r="O37" s="55">
        <f t="shared" si="7"/>
        <v>299.295</v>
      </c>
      <c r="P37" s="68">
        <f t="shared" si="8"/>
        <v>443.712</v>
      </c>
      <c r="Q37" s="2"/>
      <c r="R37" s="2"/>
      <c r="S37" s="2"/>
      <c r="T37" s="2"/>
    </row>
    <row r="38" spans="1:20" ht="12.75" customHeight="1">
      <c r="A38" s="169"/>
      <c r="B38" s="1" t="s">
        <v>7</v>
      </c>
      <c r="C38" s="1"/>
      <c r="D38" s="6"/>
      <c r="E38" s="12"/>
      <c r="F38" s="54"/>
      <c r="G38" s="54"/>
      <c r="H38" s="28"/>
      <c r="I38" s="54"/>
      <c r="J38" s="54"/>
      <c r="K38" s="28"/>
      <c r="L38" s="54"/>
      <c r="M38" s="55"/>
      <c r="N38" s="29"/>
      <c r="O38" s="47"/>
      <c r="Q38" s="2"/>
      <c r="R38" s="2"/>
      <c r="S38" s="2"/>
      <c r="T38" s="2"/>
    </row>
    <row r="39" spans="1:20" ht="13.5" customHeight="1">
      <c r="A39" s="169"/>
      <c r="B39" s="1" t="s">
        <v>8</v>
      </c>
      <c r="C39" s="1"/>
      <c r="D39" s="6" t="s">
        <v>9</v>
      </c>
      <c r="E39" s="12">
        <v>338.04</v>
      </c>
      <c r="F39" s="54"/>
      <c r="G39" s="54"/>
      <c r="H39" s="28">
        <v>525.45</v>
      </c>
      <c r="I39" s="54"/>
      <c r="J39" s="54"/>
      <c r="K39" s="28">
        <v>450.56</v>
      </c>
      <c r="L39" s="54"/>
      <c r="M39" s="54"/>
      <c r="N39" s="29">
        <v>567.03</v>
      </c>
      <c r="O39" s="54"/>
      <c r="Q39" s="2"/>
      <c r="R39" s="2"/>
      <c r="S39" s="2"/>
      <c r="T39" s="2"/>
    </row>
    <row r="40" spans="1:20" ht="13.5" customHeight="1">
      <c r="A40" s="169"/>
      <c r="B40" s="1" t="s">
        <v>10</v>
      </c>
      <c r="C40" s="1"/>
      <c r="D40" s="6" t="s">
        <v>3</v>
      </c>
      <c r="E40" s="12">
        <v>70.43</v>
      </c>
      <c r="F40" s="54">
        <f>E40-$H$5</f>
        <v>45.926</v>
      </c>
      <c r="G40" s="54">
        <f>F40+$H$10</f>
        <v>121.173</v>
      </c>
      <c r="H40" s="28">
        <v>76.97</v>
      </c>
      <c r="I40" s="54">
        <f>H40-$H$5</f>
        <v>52.465999999999994</v>
      </c>
      <c r="J40" s="54">
        <f>I40+$H$10</f>
        <v>127.713</v>
      </c>
      <c r="K40" s="28">
        <v>79.18</v>
      </c>
      <c r="L40" s="54">
        <f>K40-$H$5</f>
        <v>54.676</v>
      </c>
      <c r="M40" s="54">
        <f>L40+$H$10</f>
        <v>129.923</v>
      </c>
      <c r="N40" s="29">
        <v>96.13</v>
      </c>
      <c r="O40" s="54">
        <f>N40-$H$5</f>
        <v>71.62599999999999</v>
      </c>
      <c r="P40" s="54">
        <f>O40+$H$10</f>
        <v>146.873</v>
      </c>
      <c r="Q40" s="2"/>
      <c r="R40" s="2"/>
      <c r="S40" s="2"/>
      <c r="T40" s="2"/>
    </row>
    <row r="41" spans="1:21" ht="12.75" customHeight="1">
      <c r="A41" s="172"/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41"/>
      <c r="M41" s="41"/>
      <c r="N41" s="41"/>
      <c r="O41" s="39"/>
      <c r="Q41" s="2"/>
      <c r="R41" s="2"/>
      <c r="S41" s="2"/>
      <c r="T41" s="2"/>
      <c r="U41" s="2"/>
    </row>
    <row r="42" spans="1:21" ht="12.75">
      <c r="A42" s="172"/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41"/>
      <c r="M42" s="41"/>
      <c r="N42" s="41"/>
      <c r="O42" s="39"/>
      <c r="Q42" s="2"/>
      <c r="R42" s="2"/>
      <c r="S42" s="2"/>
      <c r="T42" s="2"/>
      <c r="U42" s="2"/>
    </row>
    <row r="43" spans="1:21" ht="12.75">
      <c r="A43" s="16"/>
      <c r="B43" s="15"/>
      <c r="C43" s="15"/>
      <c r="D43" s="11"/>
      <c r="E43" s="11"/>
      <c r="F43" s="39"/>
      <c r="G43" s="39"/>
      <c r="H43" s="39"/>
      <c r="I43" s="39"/>
      <c r="J43" s="39"/>
      <c r="K43" s="39"/>
      <c r="L43" s="39"/>
      <c r="M43" s="39"/>
      <c r="N43" s="39"/>
      <c r="O43" s="39"/>
      <c r="Q43" s="2"/>
      <c r="R43" s="2"/>
      <c r="S43" s="2"/>
      <c r="T43" s="2"/>
      <c r="U43" s="2"/>
    </row>
    <row r="44" spans="1:21" ht="12.75">
      <c r="A44" s="173" t="s">
        <v>34</v>
      </c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42"/>
      <c r="M44" s="42"/>
      <c r="N44" s="42"/>
      <c r="O44" s="39"/>
      <c r="Q44" s="2"/>
      <c r="R44" s="2"/>
      <c r="S44" s="2"/>
      <c r="T44" s="2"/>
      <c r="U44" s="2"/>
    </row>
    <row r="45" spans="1:21" ht="12.75">
      <c r="A45" s="173" t="s">
        <v>41</v>
      </c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42"/>
      <c r="M45" s="42"/>
      <c r="N45" s="42"/>
      <c r="O45" s="39"/>
      <c r="Q45" s="2"/>
      <c r="R45" s="2"/>
      <c r="S45" s="2"/>
      <c r="T45" s="2"/>
      <c r="U45" s="2"/>
    </row>
    <row r="46" spans="1:21" ht="12.7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42"/>
      <c r="M46" s="42"/>
      <c r="N46" s="42"/>
      <c r="O46" s="39"/>
      <c r="Q46" s="2"/>
      <c r="R46" s="2"/>
      <c r="S46" s="2"/>
      <c r="T46" s="2"/>
      <c r="U46" s="2"/>
    </row>
    <row r="47" spans="1:21" ht="12.75">
      <c r="A47" s="57"/>
      <c r="B47" s="150" t="s">
        <v>1</v>
      </c>
      <c r="C47" s="151"/>
      <c r="D47" s="151"/>
      <c r="E47" s="151"/>
      <c r="F47" s="48" t="s">
        <v>38</v>
      </c>
      <c r="G47" s="48"/>
      <c r="H47" s="174" t="s">
        <v>39</v>
      </c>
      <c r="I47" s="175"/>
      <c r="J47" s="39"/>
      <c r="K47" s="57"/>
      <c r="L47" s="42"/>
      <c r="M47" s="42"/>
      <c r="N47" s="42"/>
      <c r="O47" s="39"/>
      <c r="Q47" s="2"/>
      <c r="R47" s="2"/>
      <c r="S47" s="2"/>
      <c r="T47" s="2"/>
      <c r="U47" s="2"/>
    </row>
    <row r="48" spans="1:21" ht="12.75">
      <c r="A48" s="57"/>
      <c r="B48" s="152"/>
      <c r="C48" s="153"/>
      <c r="D48" s="153"/>
      <c r="E48" s="153"/>
      <c r="F48" s="49" t="s">
        <v>0</v>
      </c>
      <c r="G48" s="49"/>
      <c r="H48" s="49" t="s">
        <v>0</v>
      </c>
      <c r="I48" s="50" t="s">
        <v>40</v>
      </c>
      <c r="J48" s="62"/>
      <c r="K48" s="57"/>
      <c r="L48" s="42"/>
      <c r="M48" s="42"/>
      <c r="N48" s="42"/>
      <c r="O48" s="39"/>
      <c r="Q48" s="2"/>
      <c r="R48" s="2"/>
      <c r="S48" s="2"/>
      <c r="T48" s="2"/>
      <c r="U48" s="2"/>
    </row>
    <row r="49" spans="1:21" ht="12.75">
      <c r="A49" s="19"/>
      <c r="B49" s="154"/>
      <c r="C49" s="155"/>
      <c r="D49" s="155"/>
      <c r="E49" s="155"/>
      <c r="F49" s="52">
        <v>67.985</v>
      </c>
      <c r="G49" s="52"/>
      <c r="H49" s="52">
        <v>23.655</v>
      </c>
      <c r="I49" s="64">
        <v>241.71821</v>
      </c>
      <c r="J49" s="65"/>
      <c r="K49" s="43"/>
      <c r="L49" s="43"/>
      <c r="M49" s="43"/>
      <c r="N49" s="43"/>
      <c r="O49" s="43"/>
      <c r="Q49" s="2"/>
      <c r="R49" s="2"/>
      <c r="S49" s="2"/>
      <c r="T49" s="2"/>
      <c r="U49" s="2"/>
    </row>
    <row r="50" spans="1:21" ht="12.75">
      <c r="A50" s="19"/>
      <c r="B50" s="150" t="s">
        <v>66</v>
      </c>
      <c r="C50" s="151"/>
      <c r="D50" s="151"/>
      <c r="E50" s="151"/>
      <c r="G50" s="63"/>
      <c r="H50" s="63"/>
      <c r="I50" s="65"/>
      <c r="J50" s="65"/>
      <c r="K50" s="43"/>
      <c r="L50" s="43"/>
      <c r="M50" s="43"/>
      <c r="N50" s="43"/>
      <c r="O50" s="43"/>
      <c r="Q50" s="2"/>
      <c r="R50" s="2"/>
      <c r="S50" s="2"/>
      <c r="T50" s="2"/>
      <c r="U50" s="2"/>
    </row>
    <row r="51" spans="1:21" ht="12.75">
      <c r="A51" s="19"/>
      <c r="B51" s="152"/>
      <c r="C51" s="153"/>
      <c r="D51" s="153"/>
      <c r="E51" s="153"/>
      <c r="F51" s="67">
        <f>F10</f>
        <v>144.417</v>
      </c>
      <c r="G51" s="63"/>
      <c r="H51" s="67">
        <f>H10</f>
        <v>75.247</v>
      </c>
      <c r="I51" s="65"/>
      <c r="J51" s="65"/>
      <c r="K51" s="43"/>
      <c r="L51" s="43"/>
      <c r="M51" s="43"/>
      <c r="N51" s="43"/>
      <c r="O51" s="43"/>
      <c r="Q51" s="2"/>
      <c r="R51" s="2"/>
      <c r="S51" s="2"/>
      <c r="T51" s="2"/>
      <c r="U51" s="2"/>
    </row>
    <row r="52" spans="1:21" ht="12.75">
      <c r="A52" s="19"/>
      <c r="B52" s="154"/>
      <c r="C52" s="155"/>
      <c r="D52" s="155"/>
      <c r="E52" s="155"/>
      <c r="F52" s="38"/>
      <c r="G52" s="63"/>
      <c r="H52" s="63"/>
      <c r="I52" s="65"/>
      <c r="J52" s="65"/>
      <c r="K52" s="43"/>
      <c r="L52" s="43"/>
      <c r="M52" s="43"/>
      <c r="N52" s="43"/>
      <c r="O52" s="43"/>
      <c r="Q52" s="2"/>
      <c r="R52" s="2"/>
      <c r="S52" s="2"/>
      <c r="T52" s="2"/>
      <c r="U52" s="2"/>
    </row>
    <row r="53" spans="1:21" ht="12.75">
      <c r="A53" s="19"/>
      <c r="B53" s="58"/>
      <c r="C53" s="59"/>
      <c r="D53" s="60"/>
      <c r="E53" s="61"/>
      <c r="F53" s="62"/>
      <c r="G53" s="62"/>
      <c r="H53" s="63"/>
      <c r="I53" s="63"/>
      <c r="J53" s="63"/>
      <c r="K53" s="43"/>
      <c r="L53" s="43"/>
      <c r="M53" s="43"/>
      <c r="N53" s="43"/>
      <c r="O53" s="43"/>
      <c r="Q53" s="2"/>
      <c r="R53" s="2"/>
      <c r="S53" s="2"/>
      <c r="T53" s="2"/>
      <c r="U53" s="2"/>
    </row>
    <row r="54" spans="1:21" ht="29.25" customHeight="1">
      <c r="A54" s="161" t="s">
        <v>25</v>
      </c>
      <c r="B54" s="176" t="s">
        <v>26</v>
      </c>
      <c r="C54" s="176" t="s">
        <v>27</v>
      </c>
      <c r="D54" s="178" t="s">
        <v>28</v>
      </c>
      <c r="E54" s="179"/>
      <c r="F54" s="179"/>
      <c r="G54" s="179"/>
      <c r="H54" s="179"/>
      <c r="I54" s="179"/>
      <c r="J54" s="179"/>
      <c r="K54" s="179"/>
      <c r="L54" s="180"/>
      <c r="M54" s="38"/>
      <c r="N54" s="38"/>
      <c r="O54" s="39"/>
      <c r="Q54" s="2"/>
      <c r="R54" s="2"/>
      <c r="S54" s="2"/>
      <c r="T54" s="2"/>
      <c r="U54" s="2"/>
    </row>
    <row r="55" spans="1:22" ht="38.25">
      <c r="A55" s="162"/>
      <c r="B55" s="177"/>
      <c r="C55" s="165"/>
      <c r="D55" s="98" t="s">
        <v>29</v>
      </c>
      <c r="E55" s="97" t="s">
        <v>37</v>
      </c>
      <c r="F55" s="92" t="s">
        <v>65</v>
      </c>
      <c r="G55" s="100"/>
      <c r="H55" s="101"/>
      <c r="I55" s="101"/>
      <c r="J55" s="101"/>
      <c r="K55" s="101"/>
      <c r="L55" s="101"/>
      <c r="M55" s="38"/>
      <c r="N55" s="38"/>
      <c r="O55" s="38"/>
      <c r="P55" s="11"/>
      <c r="Q55" s="2"/>
      <c r="R55" s="2"/>
      <c r="S55" s="2"/>
      <c r="T55" s="2"/>
      <c r="U55" s="2"/>
      <c r="V55" s="2"/>
    </row>
    <row r="56" spans="1:22" ht="12.75" customHeight="1">
      <c r="A56" s="22" t="s">
        <v>35</v>
      </c>
      <c r="B56" s="31" t="s">
        <v>36</v>
      </c>
      <c r="C56" s="32"/>
      <c r="D56" s="32"/>
      <c r="E56" s="32"/>
      <c r="F56" s="44"/>
      <c r="H56" s="44"/>
      <c r="I56" s="44"/>
      <c r="J56" s="44"/>
      <c r="K56" s="44"/>
      <c r="L56" s="45"/>
      <c r="M56" s="46"/>
      <c r="N56" s="46"/>
      <c r="O56" s="46"/>
      <c r="P56" s="20"/>
      <c r="Q56" s="2"/>
      <c r="R56" s="2"/>
      <c r="S56" s="2"/>
      <c r="T56" s="2"/>
      <c r="U56" s="2"/>
      <c r="V56" s="2"/>
    </row>
    <row r="57" spans="1:22" ht="13.5" customHeight="1">
      <c r="A57" s="23"/>
      <c r="B57" s="13" t="s">
        <v>15</v>
      </c>
      <c r="C57" s="6" t="s">
        <v>3</v>
      </c>
      <c r="D57" s="6">
        <v>111.66</v>
      </c>
      <c r="E57" s="54">
        <f>D57-F49</f>
        <v>43.675</v>
      </c>
      <c r="F57" s="66">
        <f>E57+$F$51</f>
        <v>188.09199999999998</v>
      </c>
      <c r="H57" s="36"/>
      <c r="I57" s="36"/>
      <c r="J57" s="47"/>
      <c r="K57" s="47"/>
      <c r="L57" s="30"/>
      <c r="M57" s="38"/>
      <c r="N57" s="38"/>
      <c r="O57" s="38"/>
      <c r="P57" s="11"/>
      <c r="Q57" s="2"/>
      <c r="R57" s="2"/>
      <c r="S57" s="2"/>
      <c r="T57" s="2"/>
      <c r="U57" s="2"/>
      <c r="V57" s="2"/>
    </row>
    <row r="58" spans="1:22" ht="12.75">
      <c r="A58" s="23"/>
      <c r="B58" s="13" t="s">
        <v>7</v>
      </c>
      <c r="C58" s="6"/>
      <c r="D58" s="6"/>
      <c r="E58" s="54"/>
      <c r="F58" s="66"/>
      <c r="H58" s="36"/>
      <c r="I58" s="36"/>
      <c r="J58" s="47"/>
      <c r="K58" s="47"/>
      <c r="L58" s="30"/>
      <c r="M58" s="38"/>
      <c r="N58" s="38"/>
      <c r="O58" s="38"/>
      <c r="P58" s="11"/>
      <c r="Q58" s="2"/>
      <c r="R58" s="2"/>
      <c r="S58" s="2"/>
      <c r="T58" s="2"/>
      <c r="U58" s="2"/>
      <c r="V58" s="2"/>
    </row>
    <row r="59" spans="1:22" ht="12.75">
      <c r="A59" s="23"/>
      <c r="B59" s="13" t="s">
        <v>8</v>
      </c>
      <c r="C59" s="6" t="s">
        <v>9</v>
      </c>
      <c r="D59" s="6">
        <v>248.39</v>
      </c>
      <c r="E59" s="54"/>
      <c r="F59" s="66"/>
      <c r="H59" s="36"/>
      <c r="I59" s="36"/>
      <c r="J59" s="47"/>
      <c r="K59" s="47"/>
      <c r="L59" s="30"/>
      <c r="M59" s="38"/>
      <c r="N59" s="38"/>
      <c r="O59" s="38"/>
      <c r="P59" s="11"/>
      <c r="Q59" s="2"/>
      <c r="R59" s="2"/>
      <c r="S59" s="2"/>
      <c r="T59" s="2"/>
      <c r="U59" s="2"/>
      <c r="V59" s="2"/>
    </row>
    <row r="60" spans="1:22" ht="12.75">
      <c r="A60" s="23"/>
      <c r="B60" s="13" t="s">
        <v>10</v>
      </c>
      <c r="C60" s="6" t="s">
        <v>3</v>
      </c>
      <c r="D60" s="6">
        <v>61.46</v>
      </c>
      <c r="E60" s="54">
        <f>D60-$H$49</f>
        <v>37.805</v>
      </c>
      <c r="F60" s="66">
        <f>E60+$H$51</f>
        <v>113.05199999999999</v>
      </c>
      <c r="H60" s="36"/>
      <c r="I60" s="36"/>
      <c r="J60" s="47"/>
      <c r="K60" s="47"/>
      <c r="L60" s="30"/>
      <c r="M60" s="38"/>
      <c r="N60" s="38"/>
      <c r="O60" s="38"/>
      <c r="P60" s="11"/>
      <c r="Q60" s="2"/>
      <c r="R60" s="2"/>
      <c r="S60" s="2"/>
      <c r="T60" s="2"/>
      <c r="U60" s="2"/>
      <c r="V60" s="2"/>
    </row>
    <row r="61" spans="1:22" ht="25.5">
      <c r="A61" s="23"/>
      <c r="B61" s="13" t="s">
        <v>11</v>
      </c>
      <c r="C61" s="6"/>
      <c r="D61" s="6"/>
      <c r="E61" s="6"/>
      <c r="F61" s="36"/>
      <c r="G61" s="36"/>
      <c r="H61" s="36"/>
      <c r="I61" s="36"/>
      <c r="J61" s="47"/>
      <c r="K61" s="47"/>
      <c r="L61" s="30"/>
      <c r="M61" s="38"/>
      <c r="N61" s="38"/>
      <c r="O61" s="38"/>
      <c r="P61" s="11"/>
      <c r="Q61" s="2"/>
      <c r="R61" s="2"/>
      <c r="S61" s="2"/>
      <c r="T61" s="2"/>
      <c r="U61" s="2"/>
      <c r="V61" s="2"/>
    </row>
    <row r="62" spans="1:22" ht="12.75">
      <c r="A62" s="23"/>
      <c r="B62" s="13" t="s">
        <v>12</v>
      </c>
      <c r="C62" s="6" t="s">
        <v>3</v>
      </c>
      <c r="D62" s="6"/>
      <c r="E62" s="6"/>
      <c r="F62" s="36"/>
      <c r="G62" s="36"/>
      <c r="H62" s="36"/>
      <c r="I62" s="36"/>
      <c r="J62" s="47"/>
      <c r="K62" s="47"/>
      <c r="L62" s="30"/>
      <c r="M62" s="38"/>
      <c r="N62" s="38"/>
      <c r="O62" s="38"/>
      <c r="P62" s="11"/>
      <c r="Q62" s="2"/>
      <c r="R62" s="2"/>
      <c r="S62" s="2"/>
      <c r="T62" s="2"/>
      <c r="U62" s="2"/>
      <c r="V62" s="2"/>
    </row>
    <row r="63" spans="1:22" ht="12.75">
      <c r="A63" s="23"/>
      <c r="B63" s="13" t="s">
        <v>13</v>
      </c>
      <c r="C63" s="6" t="s">
        <v>3</v>
      </c>
      <c r="D63" s="6"/>
      <c r="E63" s="6"/>
      <c r="F63" s="36"/>
      <c r="G63" s="36"/>
      <c r="H63" s="36"/>
      <c r="I63" s="36"/>
      <c r="J63" s="47"/>
      <c r="K63" s="47"/>
      <c r="L63" s="30"/>
      <c r="M63" s="38"/>
      <c r="N63" s="38"/>
      <c r="O63" s="38"/>
      <c r="P63" s="11"/>
      <c r="Q63" s="2"/>
      <c r="R63" s="2"/>
      <c r="S63" s="2"/>
      <c r="T63" s="2"/>
      <c r="U63" s="2"/>
      <c r="V63" s="2"/>
    </row>
    <row r="64" spans="1:22" ht="12.75">
      <c r="A64" s="21"/>
      <c r="B64" s="17" t="s">
        <v>14</v>
      </c>
      <c r="C64" s="18" t="s">
        <v>3</v>
      </c>
      <c r="D64" s="18"/>
      <c r="E64" s="18"/>
      <c r="F64" s="33"/>
      <c r="G64" s="33"/>
      <c r="H64" s="33"/>
      <c r="I64" s="33"/>
      <c r="J64" s="34"/>
      <c r="K64" s="34"/>
      <c r="L64" s="35"/>
      <c r="M64" s="38"/>
      <c r="N64" s="38"/>
      <c r="O64" s="38"/>
      <c r="P64" s="11"/>
      <c r="Q64" s="2"/>
      <c r="R64" s="2"/>
      <c r="S64" s="2"/>
      <c r="T64" s="2"/>
      <c r="U64" s="2"/>
      <c r="V64" s="2"/>
    </row>
    <row r="66" spans="2:6" ht="12.75">
      <c r="B66" s="25" t="s">
        <v>42</v>
      </c>
      <c r="C66" s="6" t="s">
        <v>3</v>
      </c>
      <c r="D66" s="25">
        <v>77.282</v>
      </c>
      <c r="E66" s="71">
        <f>D66-$F$49</f>
        <v>9.296999999999997</v>
      </c>
      <c r="F66" s="72">
        <f>E66+F51</f>
        <v>153.714</v>
      </c>
    </row>
  </sheetData>
  <mergeCells count="29">
    <mergeCell ref="A1:O1"/>
    <mergeCell ref="B3:E5"/>
    <mergeCell ref="F3:G3"/>
    <mergeCell ref="H3:I3"/>
    <mergeCell ref="B6:E8"/>
    <mergeCell ref="B9:E11"/>
    <mergeCell ref="A12:A13"/>
    <mergeCell ref="B12:C13"/>
    <mergeCell ref="D12:D13"/>
    <mergeCell ref="E12:P12"/>
    <mergeCell ref="A14:A17"/>
    <mergeCell ref="B14:K14"/>
    <mergeCell ref="B15:B17"/>
    <mergeCell ref="B18:O18"/>
    <mergeCell ref="B19:B25"/>
    <mergeCell ref="A30:A40"/>
    <mergeCell ref="B30:O30"/>
    <mergeCell ref="B31:B37"/>
    <mergeCell ref="A41:K41"/>
    <mergeCell ref="A42:K42"/>
    <mergeCell ref="A44:K44"/>
    <mergeCell ref="A45:K45"/>
    <mergeCell ref="B47:E49"/>
    <mergeCell ref="H47:I47"/>
    <mergeCell ref="B50:E52"/>
    <mergeCell ref="A54:A55"/>
    <mergeCell ref="B54:B55"/>
    <mergeCell ref="C54:C55"/>
    <mergeCell ref="D54:L54"/>
  </mergeCells>
  <printOptions/>
  <pageMargins left="0.56" right="0.46" top="1" bottom="1" header="0.5" footer="0.5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"/>
  <sheetViews>
    <sheetView workbookViewId="0" topLeftCell="B1">
      <selection activeCell="B1" sqref="A1:IV16384"/>
    </sheetView>
  </sheetViews>
  <sheetFormatPr defaultColWidth="9.00390625" defaultRowHeight="12.75"/>
  <cols>
    <col min="1" max="1" width="6.625" style="24" customWidth="1"/>
    <col min="2" max="2" width="31.875" style="25" customWidth="1"/>
    <col min="3" max="3" width="36.25390625" style="26" customWidth="1"/>
    <col min="4" max="4" width="13.125" style="25" customWidth="1"/>
    <col min="5" max="5" width="12.375" style="25" customWidth="1"/>
    <col min="6" max="7" width="14.625" style="37" customWidth="1"/>
    <col min="8" max="8" width="16.375" style="37" customWidth="1"/>
    <col min="9" max="10" width="16.625" style="37" customWidth="1"/>
    <col min="11" max="11" width="9.125" style="37" customWidth="1"/>
    <col min="12" max="13" width="14.375" style="37" customWidth="1"/>
    <col min="14" max="14" width="9.125" style="37" customWidth="1"/>
    <col min="15" max="15" width="13.75390625" style="37" customWidth="1"/>
    <col min="16" max="16" width="14.75390625" style="2" customWidth="1"/>
  </cols>
  <sheetData>
    <row r="1" spans="1:15" ht="18.75" customHeight="1">
      <c r="A1" s="149" t="s">
        <v>48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3" spans="2:10" ht="12.75">
      <c r="B3" s="150" t="s">
        <v>1</v>
      </c>
      <c r="C3" s="151"/>
      <c r="D3" s="151"/>
      <c r="E3" s="151"/>
      <c r="F3" s="48" t="s">
        <v>38</v>
      </c>
      <c r="G3" s="94"/>
      <c r="H3" s="158" t="s">
        <v>39</v>
      </c>
      <c r="I3" s="158"/>
      <c r="J3" s="39"/>
    </row>
    <row r="4" spans="1:15" ht="12.75">
      <c r="A4" s="7"/>
      <c r="B4" s="152"/>
      <c r="C4" s="153"/>
      <c r="D4" s="153"/>
      <c r="E4" s="153"/>
      <c r="F4" s="49" t="s">
        <v>0</v>
      </c>
      <c r="G4" s="49"/>
      <c r="H4" s="95" t="s">
        <v>0</v>
      </c>
      <c r="I4" s="96" t="s">
        <v>40</v>
      </c>
      <c r="J4" s="62"/>
      <c r="K4" s="8"/>
      <c r="L4" s="8"/>
      <c r="M4" s="8"/>
      <c r="N4" s="8"/>
      <c r="O4" s="8"/>
    </row>
    <row r="5" spans="1:15" ht="20.25" customHeight="1">
      <c r="A5" s="7"/>
      <c r="B5" s="154"/>
      <c r="C5" s="155"/>
      <c r="D5" s="155"/>
      <c r="E5" s="155"/>
      <c r="F5" s="51">
        <v>69.005</v>
      </c>
      <c r="G5" s="51"/>
      <c r="H5" s="89">
        <v>24.504</v>
      </c>
      <c r="I5" s="90">
        <v>241.551</v>
      </c>
      <c r="J5" s="63"/>
      <c r="K5" s="8"/>
      <c r="L5" s="8"/>
      <c r="M5" s="8"/>
      <c r="N5" s="8"/>
      <c r="O5" s="8"/>
    </row>
    <row r="6" spans="1:15" ht="14.25" customHeight="1">
      <c r="A6" s="7"/>
      <c r="B6" s="159" t="s">
        <v>45</v>
      </c>
      <c r="C6" s="159"/>
      <c r="D6" s="159"/>
      <c r="E6" s="159"/>
      <c r="F6" s="62"/>
      <c r="G6" s="62"/>
      <c r="J6" s="63"/>
      <c r="K6" s="8"/>
      <c r="L6" s="8"/>
      <c r="M6" s="8"/>
      <c r="N6" s="8"/>
      <c r="O6" s="8"/>
    </row>
    <row r="7" spans="1:15" ht="14.25" customHeight="1">
      <c r="A7" s="7"/>
      <c r="B7" s="159"/>
      <c r="C7" s="159"/>
      <c r="D7" s="159"/>
      <c r="E7" s="159"/>
      <c r="F7" s="62">
        <v>141.336</v>
      </c>
      <c r="G7" s="62"/>
      <c r="H7" s="63"/>
      <c r="I7" s="63"/>
      <c r="J7" s="63"/>
      <c r="K7" s="8"/>
      <c r="L7" s="8"/>
      <c r="M7" s="8"/>
      <c r="N7" s="8"/>
      <c r="O7" s="8"/>
    </row>
    <row r="8" spans="1:15" ht="12.75" customHeight="1">
      <c r="A8" s="7"/>
      <c r="B8" s="159"/>
      <c r="C8" s="159"/>
      <c r="D8" s="159"/>
      <c r="E8" s="159"/>
      <c r="F8" s="62"/>
      <c r="G8" s="62"/>
      <c r="H8" s="63"/>
      <c r="I8" s="63"/>
      <c r="J8" s="63"/>
      <c r="K8" s="8"/>
      <c r="L8" s="8"/>
      <c r="M8" s="8"/>
      <c r="N8" s="8"/>
      <c r="O8" s="8"/>
    </row>
    <row r="9" spans="1:15" ht="12.75">
      <c r="A9" s="7"/>
      <c r="B9" s="159" t="s">
        <v>64</v>
      </c>
      <c r="C9" s="159"/>
      <c r="D9" s="159"/>
      <c r="E9" s="159"/>
      <c r="G9" s="8"/>
      <c r="H9" s="8"/>
      <c r="I9" s="8"/>
      <c r="J9" s="8"/>
      <c r="K9" s="8"/>
      <c r="L9" s="8"/>
      <c r="M9" s="8"/>
      <c r="N9" s="8"/>
      <c r="O9" s="8"/>
    </row>
    <row r="10" spans="1:15" s="2" customFormat="1" ht="12.75">
      <c r="A10" s="9"/>
      <c r="B10" s="159"/>
      <c r="C10" s="159"/>
      <c r="D10" s="159"/>
      <c r="E10" s="159"/>
      <c r="F10" s="67">
        <v>156.714</v>
      </c>
      <c r="G10" s="38"/>
      <c r="H10" s="67">
        <v>88.224</v>
      </c>
      <c r="I10" s="38"/>
      <c r="J10" s="38"/>
      <c r="K10" s="39"/>
      <c r="L10" s="39"/>
      <c r="M10" s="39"/>
      <c r="N10" s="39"/>
      <c r="O10" s="39"/>
    </row>
    <row r="11" spans="1:15" s="2" customFormat="1" ht="12.75">
      <c r="A11" s="10"/>
      <c r="B11" s="159"/>
      <c r="C11" s="159"/>
      <c r="D11" s="159"/>
      <c r="E11" s="159"/>
      <c r="F11" s="38"/>
      <c r="G11" s="38"/>
      <c r="H11" s="38"/>
      <c r="I11" s="38"/>
      <c r="J11" s="38"/>
      <c r="K11" s="39"/>
      <c r="L11" s="39"/>
      <c r="M11" s="39"/>
      <c r="N11" s="39"/>
      <c r="O11" s="39"/>
    </row>
    <row r="12" spans="1:16" ht="33" customHeight="1">
      <c r="A12" s="161" t="s">
        <v>25</v>
      </c>
      <c r="B12" s="163" t="s">
        <v>26</v>
      </c>
      <c r="C12" s="164"/>
      <c r="D12" s="176" t="s">
        <v>27</v>
      </c>
      <c r="E12" s="183" t="s">
        <v>28</v>
      </c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</row>
    <row r="13" spans="1:16" ht="38.25">
      <c r="A13" s="162"/>
      <c r="B13" s="165"/>
      <c r="C13" s="166"/>
      <c r="D13" s="177"/>
      <c r="E13" s="18" t="s">
        <v>29</v>
      </c>
      <c r="F13" s="56" t="s">
        <v>37</v>
      </c>
      <c r="G13" s="56" t="s">
        <v>65</v>
      </c>
      <c r="H13" s="33" t="s">
        <v>30</v>
      </c>
      <c r="I13" s="33" t="s">
        <v>37</v>
      </c>
      <c r="J13" s="56" t="s">
        <v>65</v>
      </c>
      <c r="K13" s="33" t="s">
        <v>31</v>
      </c>
      <c r="L13" s="56" t="s">
        <v>37</v>
      </c>
      <c r="M13" s="56" t="s">
        <v>65</v>
      </c>
      <c r="N13" s="35" t="s">
        <v>32</v>
      </c>
      <c r="O13" s="34" t="s">
        <v>37</v>
      </c>
      <c r="P13" s="56" t="s">
        <v>65</v>
      </c>
    </row>
    <row r="14" spans="1:20" ht="16.5" customHeight="1">
      <c r="A14" s="168" t="s">
        <v>33</v>
      </c>
      <c r="B14" s="170" t="s">
        <v>2</v>
      </c>
      <c r="C14" s="170"/>
      <c r="D14" s="170"/>
      <c r="E14" s="170"/>
      <c r="F14" s="170"/>
      <c r="G14" s="170"/>
      <c r="H14" s="170"/>
      <c r="I14" s="170"/>
      <c r="J14" s="170"/>
      <c r="K14" s="170"/>
      <c r="L14" s="40"/>
      <c r="M14" s="40"/>
      <c r="N14" s="40"/>
      <c r="O14" s="40"/>
      <c r="P14" s="3"/>
      <c r="Q14" s="3"/>
      <c r="R14" s="3"/>
      <c r="S14" s="2"/>
      <c r="T14" s="2"/>
    </row>
    <row r="15" spans="1:20" ht="27" customHeight="1">
      <c r="A15" s="169"/>
      <c r="B15" s="148"/>
      <c r="C15" s="27" t="s">
        <v>4</v>
      </c>
      <c r="D15" s="5" t="s">
        <v>3</v>
      </c>
      <c r="E15" s="28">
        <v>128.92</v>
      </c>
      <c r="F15" s="54">
        <f>E15-$F$5</f>
        <v>59.91499999999999</v>
      </c>
      <c r="G15" s="53">
        <f>F15+$F$10</f>
        <v>216.629</v>
      </c>
      <c r="H15" s="36"/>
      <c r="I15" s="36"/>
      <c r="J15" s="36"/>
      <c r="K15" s="28"/>
      <c r="L15" s="55"/>
      <c r="M15" s="53"/>
      <c r="N15" s="29"/>
      <c r="O15" s="29"/>
      <c r="P15" s="3"/>
      <c r="Q15" s="3"/>
      <c r="R15" s="3"/>
      <c r="S15" s="2"/>
      <c r="T15" s="2"/>
    </row>
    <row r="16" spans="1:20" ht="27.75" customHeight="1">
      <c r="A16" s="169"/>
      <c r="B16" s="148"/>
      <c r="C16" s="27" t="s">
        <v>5</v>
      </c>
      <c r="D16" s="5" t="s">
        <v>3</v>
      </c>
      <c r="E16" s="76">
        <v>124.63</v>
      </c>
      <c r="F16" s="77">
        <f>E16-$F$5</f>
        <v>55.625</v>
      </c>
      <c r="G16" s="78">
        <f>F16+$F$10</f>
        <v>212.339</v>
      </c>
      <c r="H16" s="36"/>
      <c r="I16" s="36"/>
      <c r="J16" s="36"/>
      <c r="K16" s="28"/>
      <c r="L16" s="55"/>
      <c r="M16" s="53"/>
      <c r="N16" s="29"/>
      <c r="O16" s="29"/>
      <c r="P16" s="3"/>
      <c r="Q16" s="3"/>
      <c r="R16" s="3"/>
      <c r="S16" s="2"/>
      <c r="T16" s="2"/>
    </row>
    <row r="17" spans="1:20" ht="16.5" customHeight="1">
      <c r="A17" s="169"/>
      <c r="B17" s="148"/>
      <c r="C17" s="27" t="s">
        <v>6</v>
      </c>
      <c r="D17" s="74" t="s">
        <v>3</v>
      </c>
      <c r="E17" s="11"/>
      <c r="F17" s="39"/>
      <c r="G17" s="39"/>
      <c r="H17" s="75">
        <v>126.3</v>
      </c>
      <c r="I17" s="54">
        <f>H17-$F$5</f>
        <v>57.295</v>
      </c>
      <c r="J17" s="53">
        <f>I17+$F$10</f>
        <v>214.00900000000001</v>
      </c>
      <c r="K17" s="28"/>
      <c r="L17" s="55"/>
      <c r="M17" s="53"/>
      <c r="N17" s="29"/>
      <c r="O17" s="29"/>
      <c r="P17" s="3"/>
      <c r="Q17" s="3"/>
      <c r="R17" s="3"/>
      <c r="S17" s="2"/>
      <c r="T17" s="2"/>
    </row>
    <row r="18" spans="1:20" ht="16.5" customHeight="1">
      <c r="A18" s="73"/>
      <c r="B18" s="143" t="s">
        <v>44</v>
      </c>
      <c r="C18" s="144"/>
      <c r="D18" s="144"/>
      <c r="E18" s="145"/>
      <c r="F18" s="145"/>
      <c r="G18" s="145"/>
      <c r="H18" s="144"/>
      <c r="I18" s="144"/>
      <c r="J18" s="144"/>
      <c r="K18" s="144"/>
      <c r="L18" s="144"/>
      <c r="M18" s="144"/>
      <c r="N18" s="144"/>
      <c r="O18" s="144"/>
      <c r="P18" s="4"/>
      <c r="Q18" s="4"/>
      <c r="R18" s="4"/>
      <c r="S18" s="4"/>
      <c r="T18" s="4"/>
    </row>
    <row r="19" spans="1:20" ht="16.5" customHeight="1">
      <c r="A19" s="73"/>
      <c r="B19" s="146" t="s">
        <v>15</v>
      </c>
      <c r="C19" s="14" t="s">
        <v>16</v>
      </c>
      <c r="D19" s="6" t="s">
        <v>3</v>
      </c>
      <c r="E19" s="12"/>
      <c r="F19" s="54"/>
      <c r="G19" s="53"/>
      <c r="H19" s="28"/>
      <c r="I19" s="54"/>
      <c r="J19" s="53"/>
      <c r="K19" s="79">
        <v>169.5</v>
      </c>
      <c r="L19" s="54">
        <f>K19-$F$7</f>
        <v>28.163999999999987</v>
      </c>
      <c r="M19" s="53"/>
      <c r="N19" s="29"/>
      <c r="O19" s="55"/>
      <c r="P19" s="68"/>
      <c r="Q19" s="2"/>
      <c r="R19" s="2"/>
      <c r="S19" s="2"/>
      <c r="T19" s="2"/>
    </row>
    <row r="20" spans="1:20" ht="12.75">
      <c r="A20" s="73"/>
      <c r="B20" s="147"/>
      <c r="C20" s="13" t="s">
        <v>17</v>
      </c>
      <c r="D20" s="6" t="s">
        <v>3</v>
      </c>
      <c r="E20" s="12"/>
      <c r="F20" s="54"/>
      <c r="G20" s="53"/>
      <c r="H20" s="28"/>
      <c r="I20" s="54"/>
      <c r="J20" s="53"/>
      <c r="K20" s="28">
        <v>157.13</v>
      </c>
      <c r="L20" s="54">
        <f aca="true" t="shared" si="0" ref="L20:L25">K20-$F$7</f>
        <v>15.793999999999983</v>
      </c>
      <c r="M20" s="53"/>
      <c r="N20" s="29"/>
      <c r="O20" s="55"/>
      <c r="P20" s="68"/>
      <c r="Q20" s="2"/>
      <c r="R20" s="2"/>
      <c r="S20" s="2"/>
      <c r="T20" s="2"/>
    </row>
    <row r="21" spans="1:20" ht="12.75">
      <c r="A21" s="73"/>
      <c r="B21" s="147"/>
      <c r="C21" s="13" t="s">
        <v>18</v>
      </c>
      <c r="D21" s="6" t="s">
        <v>3</v>
      </c>
      <c r="E21" s="12"/>
      <c r="F21" s="54"/>
      <c r="G21" s="53"/>
      <c r="H21" s="28"/>
      <c r="I21" s="54"/>
      <c r="J21" s="53"/>
      <c r="K21" s="28">
        <v>165.09</v>
      </c>
      <c r="L21" s="54">
        <f t="shared" si="0"/>
        <v>23.75399999999999</v>
      </c>
      <c r="M21" s="53"/>
      <c r="N21" s="29"/>
      <c r="O21" s="55"/>
      <c r="P21" s="68"/>
      <c r="Q21" s="2"/>
      <c r="R21" s="2"/>
      <c r="S21" s="2"/>
      <c r="T21" s="2"/>
    </row>
    <row r="22" spans="1:20" ht="12.75">
      <c r="A22" s="73"/>
      <c r="B22" s="147"/>
      <c r="C22" s="13" t="s">
        <v>19</v>
      </c>
      <c r="D22" s="6" t="s">
        <v>3</v>
      </c>
      <c r="E22" s="12"/>
      <c r="F22" s="54"/>
      <c r="G22" s="53"/>
      <c r="H22" s="28"/>
      <c r="I22" s="54"/>
      <c r="J22" s="53"/>
      <c r="K22" s="28">
        <v>175.94</v>
      </c>
      <c r="L22" s="54">
        <f t="shared" si="0"/>
        <v>34.603999999999985</v>
      </c>
      <c r="M22" s="53"/>
      <c r="N22" s="29"/>
      <c r="O22" s="55"/>
      <c r="P22" s="68"/>
      <c r="Q22" s="2"/>
      <c r="R22" s="2"/>
      <c r="S22" s="2"/>
      <c r="T22" s="2"/>
    </row>
    <row r="23" spans="1:20" ht="12.75">
      <c r="A23" s="73"/>
      <c r="B23" s="147"/>
      <c r="C23" s="13" t="s">
        <v>20</v>
      </c>
      <c r="D23" s="6" t="s">
        <v>3</v>
      </c>
      <c r="E23" s="12"/>
      <c r="F23" s="54"/>
      <c r="G23" s="53"/>
      <c r="H23" s="28"/>
      <c r="I23" s="54"/>
      <c r="J23" s="53"/>
      <c r="K23" s="28">
        <v>191.61</v>
      </c>
      <c r="L23" s="54">
        <f t="shared" si="0"/>
        <v>50.274</v>
      </c>
      <c r="M23" s="53"/>
      <c r="N23" s="29"/>
      <c r="O23" s="55"/>
      <c r="P23" s="68"/>
      <c r="Q23" s="2"/>
      <c r="R23" s="2"/>
      <c r="S23" s="2"/>
      <c r="T23" s="2"/>
    </row>
    <row r="24" spans="1:20" ht="12.75">
      <c r="A24" s="73"/>
      <c r="B24" s="147"/>
      <c r="C24" s="13" t="s">
        <v>21</v>
      </c>
      <c r="D24" s="6" t="s">
        <v>3</v>
      </c>
      <c r="E24" s="12"/>
      <c r="F24" s="54"/>
      <c r="G24" s="53"/>
      <c r="H24" s="28"/>
      <c r="I24" s="54"/>
      <c r="J24" s="53"/>
      <c r="K24" s="28">
        <v>216.24</v>
      </c>
      <c r="L24" s="54">
        <f t="shared" si="0"/>
        <v>74.904</v>
      </c>
      <c r="M24" s="53"/>
      <c r="N24" s="29"/>
      <c r="O24" s="55"/>
      <c r="P24" s="68"/>
      <c r="Q24" s="2"/>
      <c r="R24" s="2"/>
      <c r="S24" s="2"/>
      <c r="T24" s="2"/>
    </row>
    <row r="25" spans="1:20" ht="12.75">
      <c r="A25" s="73"/>
      <c r="B25" s="171"/>
      <c r="C25" s="13" t="s">
        <v>22</v>
      </c>
      <c r="D25" s="6" t="s">
        <v>3</v>
      </c>
      <c r="E25" s="12"/>
      <c r="F25" s="54"/>
      <c r="G25" s="53"/>
      <c r="H25" s="28"/>
      <c r="I25" s="54"/>
      <c r="J25" s="53"/>
      <c r="K25" s="28">
        <v>260.57</v>
      </c>
      <c r="L25" s="54">
        <f t="shared" si="0"/>
        <v>119.23399999999998</v>
      </c>
      <c r="M25" s="53"/>
      <c r="N25" s="29"/>
      <c r="O25" s="55"/>
      <c r="P25" s="68"/>
      <c r="Q25" s="2"/>
      <c r="R25" s="2"/>
      <c r="S25" s="2"/>
      <c r="T25" s="2"/>
    </row>
    <row r="26" spans="1:20" ht="12.75" customHeight="1">
      <c r="A26" s="73"/>
      <c r="B26" s="1" t="s">
        <v>7</v>
      </c>
      <c r="C26" s="1"/>
      <c r="D26" s="6"/>
      <c r="E26" s="12"/>
      <c r="F26" s="54"/>
      <c r="G26" s="54"/>
      <c r="H26" s="28"/>
      <c r="I26" s="54"/>
      <c r="J26" s="54"/>
      <c r="K26" s="28"/>
      <c r="L26" s="54"/>
      <c r="M26" s="55"/>
      <c r="N26" s="29"/>
      <c r="O26" s="47"/>
      <c r="Q26" s="2"/>
      <c r="R26" s="2"/>
      <c r="S26" s="2"/>
      <c r="T26" s="2"/>
    </row>
    <row r="27" spans="1:20" ht="13.5" customHeight="1">
      <c r="A27" s="73"/>
      <c r="B27" s="1" t="s">
        <v>8</v>
      </c>
      <c r="C27" s="1"/>
      <c r="D27" s="6" t="s">
        <v>9</v>
      </c>
      <c r="E27" s="12"/>
      <c r="F27" s="54"/>
      <c r="G27" s="54"/>
      <c r="H27" s="28"/>
      <c r="I27" s="54"/>
      <c r="J27" s="54"/>
      <c r="K27" s="28">
        <v>323.26</v>
      </c>
      <c r="L27" s="54"/>
      <c r="M27" s="54"/>
      <c r="N27" s="29"/>
      <c r="O27" s="54"/>
      <c r="Q27" s="2"/>
      <c r="R27" s="2"/>
      <c r="S27" s="2"/>
      <c r="T27" s="2"/>
    </row>
    <row r="28" spans="1:20" ht="13.5" customHeight="1">
      <c r="A28" s="73"/>
      <c r="B28" s="1" t="s">
        <v>10</v>
      </c>
      <c r="C28" s="1"/>
      <c r="D28" s="6" t="s">
        <v>3</v>
      </c>
      <c r="E28" s="12"/>
      <c r="F28" s="54"/>
      <c r="G28" s="54"/>
      <c r="H28" s="28"/>
      <c r="I28" s="54"/>
      <c r="J28" s="54"/>
      <c r="K28" s="28">
        <v>105.41</v>
      </c>
      <c r="L28" s="54">
        <f>K28-$H$6</f>
        <v>105.41</v>
      </c>
      <c r="M28" s="54"/>
      <c r="N28" s="29"/>
      <c r="O28" s="54"/>
      <c r="P28" s="54"/>
      <c r="Q28" s="2"/>
      <c r="R28" s="2"/>
      <c r="S28" s="2"/>
      <c r="T28" s="2"/>
    </row>
    <row r="29" spans="1:20" ht="12.75">
      <c r="A29" s="73"/>
      <c r="B29" s="80"/>
      <c r="C29" s="81"/>
      <c r="D29" s="82"/>
      <c r="E29" s="83"/>
      <c r="F29" s="84"/>
      <c r="G29" s="85"/>
      <c r="H29" s="86"/>
      <c r="I29" s="87"/>
      <c r="J29" s="88"/>
      <c r="K29" s="86"/>
      <c r="L29" s="87"/>
      <c r="M29" s="88"/>
      <c r="N29" s="86"/>
      <c r="O29" s="87"/>
      <c r="P29" s="68"/>
      <c r="Q29" s="2"/>
      <c r="R29" s="2"/>
      <c r="S29" s="2"/>
      <c r="T29" s="2"/>
    </row>
    <row r="30" spans="1:20" ht="16.5" customHeight="1">
      <c r="A30" s="169" t="s">
        <v>23</v>
      </c>
      <c r="B30" s="143" t="s">
        <v>24</v>
      </c>
      <c r="C30" s="144"/>
      <c r="D30" s="144"/>
      <c r="E30" s="145"/>
      <c r="F30" s="145"/>
      <c r="G30" s="145"/>
      <c r="H30" s="144"/>
      <c r="I30" s="144"/>
      <c r="J30" s="144"/>
      <c r="K30" s="144"/>
      <c r="L30" s="144"/>
      <c r="M30" s="144"/>
      <c r="N30" s="144"/>
      <c r="O30" s="144"/>
      <c r="P30" s="4"/>
      <c r="Q30" s="4"/>
      <c r="R30" s="4"/>
      <c r="S30" s="4"/>
      <c r="T30" s="4"/>
    </row>
    <row r="31" spans="1:20" ht="16.5" customHeight="1">
      <c r="A31" s="169"/>
      <c r="B31" s="146" t="s">
        <v>15</v>
      </c>
      <c r="C31" s="14" t="s">
        <v>16</v>
      </c>
      <c r="D31" s="6" t="s">
        <v>3</v>
      </c>
      <c r="E31" s="12">
        <v>128.05</v>
      </c>
      <c r="F31" s="54">
        <f aca="true" t="shared" si="1" ref="F31:F37">E31-$F$5</f>
        <v>59.045000000000016</v>
      </c>
      <c r="G31" s="53">
        <f aca="true" t="shared" si="2" ref="G31:G37">F31+$F$10</f>
        <v>215.75900000000001</v>
      </c>
      <c r="H31" s="28">
        <v>148.02</v>
      </c>
      <c r="I31" s="54">
        <f aca="true" t="shared" si="3" ref="I31:I37">H31-$F$5</f>
        <v>79.01500000000001</v>
      </c>
      <c r="J31" s="53">
        <f aca="true" t="shared" si="4" ref="J31:J37">I31+$F$10</f>
        <v>235.729</v>
      </c>
      <c r="K31" s="28">
        <v>168.46</v>
      </c>
      <c r="L31" s="54">
        <f aca="true" t="shared" si="5" ref="L31:L37">K31-$F$5</f>
        <v>99.45500000000001</v>
      </c>
      <c r="M31" s="53">
        <f aca="true" t="shared" si="6" ref="M31:M37">L31+$F$10</f>
        <v>256.169</v>
      </c>
      <c r="N31" s="29">
        <v>196.19</v>
      </c>
      <c r="O31" s="55">
        <f>N31-$F$5</f>
        <v>127.185</v>
      </c>
      <c r="P31" s="68">
        <f>O31+$F$10</f>
        <v>283.899</v>
      </c>
      <c r="Q31" s="2"/>
      <c r="R31" s="2"/>
      <c r="S31" s="2"/>
      <c r="T31" s="2"/>
    </row>
    <row r="32" spans="1:20" ht="12.75">
      <c r="A32" s="169"/>
      <c r="B32" s="147"/>
      <c r="C32" s="13" t="s">
        <v>17</v>
      </c>
      <c r="D32" s="6" t="s">
        <v>3</v>
      </c>
      <c r="E32" s="12">
        <v>124.52</v>
      </c>
      <c r="F32" s="54">
        <f t="shared" si="1"/>
        <v>55.515</v>
      </c>
      <c r="G32" s="53">
        <f t="shared" si="2"/>
        <v>212.22899999999998</v>
      </c>
      <c r="H32" s="28">
        <v>148.02</v>
      </c>
      <c r="I32" s="54">
        <f t="shared" si="3"/>
        <v>79.01500000000001</v>
      </c>
      <c r="J32" s="53">
        <f t="shared" si="4"/>
        <v>235.729</v>
      </c>
      <c r="K32" s="28">
        <v>151.27</v>
      </c>
      <c r="L32" s="54">
        <f t="shared" si="5"/>
        <v>82.26500000000001</v>
      </c>
      <c r="M32" s="53">
        <f t="shared" si="6"/>
        <v>238.979</v>
      </c>
      <c r="N32" s="29">
        <v>186.85</v>
      </c>
      <c r="O32" s="55">
        <f aca="true" t="shared" si="7" ref="O32:O37">N32-$F$5</f>
        <v>117.845</v>
      </c>
      <c r="P32" s="68">
        <f aca="true" t="shared" si="8" ref="P32:P37">O32+$F$10</f>
        <v>274.55899999999997</v>
      </c>
      <c r="Q32" s="2"/>
      <c r="R32" s="2"/>
      <c r="S32" s="2"/>
      <c r="T32" s="2"/>
    </row>
    <row r="33" spans="1:20" ht="12.75">
      <c r="A33" s="169"/>
      <c r="B33" s="147"/>
      <c r="C33" s="13" t="s">
        <v>18</v>
      </c>
      <c r="D33" s="6" t="s">
        <v>3</v>
      </c>
      <c r="E33" s="12">
        <v>132.84</v>
      </c>
      <c r="F33" s="54">
        <f t="shared" si="1"/>
        <v>63.83500000000001</v>
      </c>
      <c r="G33" s="53">
        <f t="shared" si="2"/>
        <v>220.549</v>
      </c>
      <c r="H33" s="28">
        <v>173.98</v>
      </c>
      <c r="I33" s="54">
        <f t="shared" si="3"/>
        <v>104.975</v>
      </c>
      <c r="J33" s="53">
        <f t="shared" si="4"/>
        <v>261.68899999999996</v>
      </c>
      <c r="K33" s="28">
        <v>162.36</v>
      </c>
      <c r="L33" s="54">
        <f t="shared" si="5"/>
        <v>93.35500000000002</v>
      </c>
      <c r="M33" s="53">
        <f t="shared" si="6"/>
        <v>250.06900000000002</v>
      </c>
      <c r="N33" s="29">
        <v>200.81</v>
      </c>
      <c r="O33" s="55">
        <f t="shared" si="7"/>
        <v>131.805</v>
      </c>
      <c r="P33" s="68">
        <f t="shared" si="8"/>
        <v>288.519</v>
      </c>
      <c r="Q33" s="2"/>
      <c r="R33" s="2"/>
      <c r="S33" s="2"/>
      <c r="T33" s="2"/>
    </row>
    <row r="34" spans="1:20" ht="12.75">
      <c r="A34" s="169"/>
      <c r="B34" s="147"/>
      <c r="C34" s="13" t="s">
        <v>19</v>
      </c>
      <c r="D34" s="6" t="s">
        <v>3</v>
      </c>
      <c r="E34" s="12">
        <v>144.18</v>
      </c>
      <c r="F34" s="54">
        <f t="shared" si="1"/>
        <v>75.17500000000001</v>
      </c>
      <c r="G34" s="53">
        <f t="shared" si="2"/>
        <v>231.889</v>
      </c>
      <c r="H34" s="28">
        <v>191.61</v>
      </c>
      <c r="I34" s="54">
        <f t="shared" si="3"/>
        <v>122.60500000000002</v>
      </c>
      <c r="J34" s="53">
        <f t="shared" si="4"/>
        <v>279.319</v>
      </c>
      <c r="K34" s="28">
        <v>177.48</v>
      </c>
      <c r="L34" s="54">
        <f t="shared" si="5"/>
        <v>108.475</v>
      </c>
      <c r="M34" s="53">
        <f t="shared" si="6"/>
        <v>265.18899999999996</v>
      </c>
      <c r="N34" s="29">
        <v>219.85</v>
      </c>
      <c r="O34" s="55">
        <f t="shared" si="7"/>
        <v>150.845</v>
      </c>
      <c r="P34" s="68">
        <f t="shared" si="8"/>
        <v>307.55899999999997</v>
      </c>
      <c r="Q34" s="2"/>
      <c r="R34" s="2"/>
      <c r="S34" s="2"/>
      <c r="T34" s="2"/>
    </row>
    <row r="35" spans="1:20" ht="12.75">
      <c r="A35" s="169"/>
      <c r="B35" s="147"/>
      <c r="C35" s="13" t="s">
        <v>20</v>
      </c>
      <c r="D35" s="6" t="s">
        <v>3</v>
      </c>
      <c r="E35" s="12">
        <v>160.57</v>
      </c>
      <c r="F35" s="54">
        <f t="shared" si="1"/>
        <v>91.565</v>
      </c>
      <c r="G35" s="53">
        <f t="shared" si="2"/>
        <v>248.279</v>
      </c>
      <c r="H35" s="28">
        <v>217.09</v>
      </c>
      <c r="I35" s="54">
        <f t="shared" si="3"/>
        <v>148.085</v>
      </c>
      <c r="J35" s="53">
        <f t="shared" si="4"/>
        <v>304.799</v>
      </c>
      <c r="K35" s="28">
        <v>199.33</v>
      </c>
      <c r="L35" s="54">
        <f t="shared" si="5"/>
        <v>130.32500000000002</v>
      </c>
      <c r="M35" s="53">
        <f t="shared" si="6"/>
        <v>287.039</v>
      </c>
      <c r="N35" s="29">
        <v>247.34</v>
      </c>
      <c r="O35" s="55">
        <f t="shared" si="7"/>
        <v>178.335</v>
      </c>
      <c r="P35" s="68">
        <f t="shared" si="8"/>
        <v>335.049</v>
      </c>
      <c r="Q35" s="2"/>
      <c r="R35" s="2"/>
      <c r="S35" s="2"/>
      <c r="T35" s="2"/>
    </row>
    <row r="36" spans="1:20" ht="12.75">
      <c r="A36" s="169"/>
      <c r="B36" s="147"/>
      <c r="C36" s="13" t="s">
        <v>21</v>
      </c>
      <c r="D36" s="6" t="s">
        <v>3</v>
      </c>
      <c r="E36" s="12">
        <v>186.33</v>
      </c>
      <c r="F36" s="54">
        <f t="shared" si="1"/>
        <v>117.32500000000002</v>
      </c>
      <c r="G36" s="53">
        <f t="shared" si="2"/>
        <v>274.039</v>
      </c>
      <c r="H36" s="28">
        <v>257.12</v>
      </c>
      <c r="I36" s="54">
        <f t="shared" si="3"/>
        <v>188.115</v>
      </c>
      <c r="J36" s="53">
        <f t="shared" si="4"/>
        <v>344.829</v>
      </c>
      <c r="K36" s="28">
        <v>233.66</v>
      </c>
      <c r="L36" s="54">
        <f t="shared" si="5"/>
        <v>164.655</v>
      </c>
      <c r="M36" s="53">
        <f t="shared" si="6"/>
        <v>321.369</v>
      </c>
      <c r="N36" s="29">
        <v>290.54</v>
      </c>
      <c r="O36" s="55">
        <f t="shared" si="7"/>
        <v>221.53500000000003</v>
      </c>
      <c r="P36" s="68">
        <f t="shared" si="8"/>
        <v>378.249</v>
      </c>
      <c r="Q36" s="2"/>
      <c r="R36" s="2"/>
      <c r="S36" s="2"/>
      <c r="T36" s="2"/>
    </row>
    <row r="37" spans="1:20" ht="12" customHeight="1">
      <c r="A37" s="169"/>
      <c r="B37" s="171"/>
      <c r="C37" s="13" t="s">
        <v>22</v>
      </c>
      <c r="D37" s="6" t="s">
        <v>3</v>
      </c>
      <c r="E37" s="12">
        <v>232.69</v>
      </c>
      <c r="F37" s="54">
        <f t="shared" si="1"/>
        <v>163.685</v>
      </c>
      <c r="G37" s="53">
        <f t="shared" si="2"/>
        <v>320.399</v>
      </c>
      <c r="H37" s="28">
        <v>329.19</v>
      </c>
      <c r="I37" s="54">
        <f t="shared" si="3"/>
        <v>260.185</v>
      </c>
      <c r="J37" s="53">
        <f t="shared" si="4"/>
        <v>416.899</v>
      </c>
      <c r="K37" s="28">
        <v>295.45</v>
      </c>
      <c r="L37" s="54">
        <f t="shared" si="5"/>
        <v>226.445</v>
      </c>
      <c r="M37" s="53">
        <f t="shared" si="6"/>
        <v>383.159</v>
      </c>
      <c r="N37" s="29">
        <v>368.3</v>
      </c>
      <c r="O37" s="55">
        <f t="shared" si="7"/>
        <v>299.295</v>
      </c>
      <c r="P37" s="68">
        <f t="shared" si="8"/>
        <v>456.009</v>
      </c>
      <c r="Q37" s="2"/>
      <c r="R37" s="2"/>
      <c r="S37" s="2"/>
      <c r="T37" s="2"/>
    </row>
    <row r="38" spans="1:20" ht="12.75" customHeight="1">
      <c r="A38" s="169"/>
      <c r="B38" s="1" t="s">
        <v>7</v>
      </c>
      <c r="C38" s="1"/>
      <c r="D38" s="6"/>
      <c r="E38" s="12"/>
      <c r="F38" s="54"/>
      <c r="G38" s="54"/>
      <c r="H38" s="28"/>
      <c r="I38" s="54"/>
      <c r="J38" s="54"/>
      <c r="K38" s="28"/>
      <c r="L38" s="54"/>
      <c r="M38" s="55"/>
      <c r="N38" s="29"/>
      <c r="O38" s="47"/>
      <c r="Q38" s="2"/>
      <c r="R38" s="2"/>
      <c r="S38" s="2"/>
      <c r="T38" s="2"/>
    </row>
    <row r="39" spans="1:20" ht="13.5" customHeight="1">
      <c r="A39" s="169"/>
      <c r="B39" s="1" t="s">
        <v>8</v>
      </c>
      <c r="C39" s="1"/>
      <c r="D39" s="6" t="s">
        <v>9</v>
      </c>
      <c r="E39" s="12">
        <v>338.04</v>
      </c>
      <c r="F39" s="54"/>
      <c r="G39" s="54"/>
      <c r="H39" s="28">
        <v>525.45</v>
      </c>
      <c r="I39" s="54"/>
      <c r="J39" s="54"/>
      <c r="K39" s="28">
        <v>450.56</v>
      </c>
      <c r="L39" s="54"/>
      <c r="M39" s="54"/>
      <c r="N39" s="29">
        <v>567.03</v>
      </c>
      <c r="O39" s="54"/>
      <c r="Q39" s="2"/>
      <c r="R39" s="2"/>
      <c r="S39" s="2"/>
      <c r="T39" s="2"/>
    </row>
    <row r="40" spans="1:20" ht="13.5" customHeight="1">
      <c r="A40" s="169"/>
      <c r="B40" s="1" t="s">
        <v>10</v>
      </c>
      <c r="C40" s="1"/>
      <c r="D40" s="6" t="s">
        <v>3</v>
      </c>
      <c r="E40" s="12">
        <v>70.43</v>
      </c>
      <c r="F40" s="54">
        <f>E40-$H$5</f>
        <v>45.926</v>
      </c>
      <c r="G40" s="54">
        <f>F40+$H$10</f>
        <v>134.15</v>
      </c>
      <c r="H40" s="28">
        <v>76.97</v>
      </c>
      <c r="I40" s="54">
        <f>H40-$H$5</f>
        <v>52.465999999999994</v>
      </c>
      <c r="J40" s="54">
        <f>I40+$H$10</f>
        <v>140.69</v>
      </c>
      <c r="K40" s="28">
        <v>79.18</v>
      </c>
      <c r="L40" s="54">
        <f>K40-$H$5</f>
        <v>54.676</v>
      </c>
      <c r="M40" s="54">
        <f>L40+$H$10</f>
        <v>142.9</v>
      </c>
      <c r="N40" s="29">
        <v>96.13</v>
      </c>
      <c r="O40" s="54">
        <f>N40-$H$5</f>
        <v>71.62599999999999</v>
      </c>
      <c r="P40" s="54">
        <f>O40+$H$10</f>
        <v>159.85</v>
      </c>
      <c r="Q40" s="2"/>
      <c r="R40" s="2"/>
      <c r="S40" s="2"/>
      <c r="T40" s="2"/>
    </row>
    <row r="41" spans="1:21" ht="12.75" customHeight="1">
      <c r="A41" s="172"/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41"/>
      <c r="M41" s="41"/>
      <c r="N41" s="41"/>
      <c r="O41" s="39"/>
      <c r="Q41" s="2"/>
      <c r="R41" s="2"/>
      <c r="S41" s="2"/>
      <c r="T41" s="2"/>
      <c r="U41" s="2"/>
    </row>
    <row r="42" spans="1:21" ht="12.75">
      <c r="A42" s="172"/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41"/>
      <c r="M42" s="41"/>
      <c r="N42" s="41"/>
      <c r="O42" s="39"/>
      <c r="Q42" s="2"/>
      <c r="R42" s="2"/>
      <c r="S42" s="2"/>
      <c r="T42" s="2"/>
      <c r="U42" s="2"/>
    </row>
    <row r="43" spans="1:21" ht="12.75">
      <c r="A43" s="16"/>
      <c r="B43" s="15"/>
      <c r="C43" s="15"/>
      <c r="D43" s="11"/>
      <c r="E43" s="11"/>
      <c r="F43" s="39"/>
      <c r="G43" s="39"/>
      <c r="H43" s="39"/>
      <c r="I43" s="39"/>
      <c r="J43" s="39"/>
      <c r="K43" s="39"/>
      <c r="L43" s="39"/>
      <c r="M43" s="39"/>
      <c r="N43" s="39"/>
      <c r="O43" s="39"/>
      <c r="Q43" s="2"/>
      <c r="R43" s="2"/>
      <c r="S43" s="2"/>
      <c r="T43" s="2"/>
      <c r="U43" s="2"/>
    </row>
    <row r="44" spans="1:21" ht="12.75">
      <c r="A44" s="173" t="s">
        <v>34</v>
      </c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42"/>
      <c r="M44" s="42"/>
      <c r="N44" s="42"/>
      <c r="O44" s="39"/>
      <c r="Q44" s="2"/>
      <c r="R44" s="2"/>
      <c r="S44" s="2"/>
      <c r="T44" s="2"/>
      <c r="U44" s="2"/>
    </row>
    <row r="45" spans="1:21" ht="12.75">
      <c r="A45" s="173" t="s">
        <v>41</v>
      </c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42"/>
      <c r="M45" s="42"/>
      <c r="N45" s="42"/>
      <c r="O45" s="39"/>
      <c r="Q45" s="2"/>
      <c r="R45" s="2"/>
      <c r="S45" s="2"/>
      <c r="T45" s="2"/>
      <c r="U45" s="2"/>
    </row>
    <row r="46" spans="1:21" ht="12.7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42"/>
      <c r="M46" s="42"/>
      <c r="N46" s="42"/>
      <c r="O46" s="39"/>
      <c r="Q46" s="2"/>
      <c r="R46" s="2"/>
      <c r="S46" s="2"/>
      <c r="T46" s="2"/>
      <c r="U46" s="2"/>
    </row>
    <row r="47" spans="1:21" ht="12.75">
      <c r="A47" s="57"/>
      <c r="B47" s="150" t="s">
        <v>1</v>
      </c>
      <c r="C47" s="151"/>
      <c r="D47" s="151"/>
      <c r="E47" s="151"/>
      <c r="F47" s="48" t="s">
        <v>38</v>
      </c>
      <c r="G47" s="48"/>
      <c r="H47" s="174" t="s">
        <v>39</v>
      </c>
      <c r="I47" s="175"/>
      <c r="J47" s="39"/>
      <c r="K47" s="57"/>
      <c r="L47" s="42"/>
      <c r="M47" s="42"/>
      <c r="N47" s="42"/>
      <c r="O47" s="39"/>
      <c r="Q47" s="2"/>
      <c r="R47" s="2"/>
      <c r="S47" s="2"/>
      <c r="T47" s="2"/>
      <c r="U47" s="2"/>
    </row>
    <row r="48" spans="1:21" ht="12.75">
      <c r="A48" s="57"/>
      <c r="B48" s="152"/>
      <c r="C48" s="153"/>
      <c r="D48" s="153"/>
      <c r="E48" s="153"/>
      <c r="F48" s="49" t="s">
        <v>0</v>
      </c>
      <c r="G48" s="49"/>
      <c r="H48" s="49" t="s">
        <v>0</v>
      </c>
      <c r="I48" s="50" t="s">
        <v>40</v>
      </c>
      <c r="J48" s="62"/>
      <c r="K48" s="57"/>
      <c r="L48" s="42"/>
      <c r="M48" s="42"/>
      <c r="N48" s="42"/>
      <c r="O48" s="39"/>
      <c r="Q48" s="2"/>
      <c r="R48" s="2"/>
      <c r="S48" s="2"/>
      <c r="T48" s="2"/>
      <c r="U48" s="2"/>
    </row>
    <row r="49" spans="1:21" ht="12.75">
      <c r="A49" s="19"/>
      <c r="B49" s="154"/>
      <c r="C49" s="155"/>
      <c r="D49" s="155"/>
      <c r="E49" s="155"/>
      <c r="F49" s="52">
        <v>67.985</v>
      </c>
      <c r="G49" s="52"/>
      <c r="H49" s="52">
        <v>23.655</v>
      </c>
      <c r="I49" s="64">
        <v>241.71821</v>
      </c>
      <c r="J49" s="65"/>
      <c r="K49" s="43"/>
      <c r="L49" s="43"/>
      <c r="M49" s="43"/>
      <c r="N49" s="43"/>
      <c r="O49" s="43"/>
      <c r="Q49" s="2"/>
      <c r="R49" s="2"/>
      <c r="S49" s="2"/>
      <c r="T49" s="2"/>
      <c r="U49" s="2"/>
    </row>
    <row r="50" spans="1:21" ht="12.75" customHeight="1">
      <c r="A50" s="19"/>
      <c r="B50" s="159" t="s">
        <v>64</v>
      </c>
      <c r="C50" s="159"/>
      <c r="D50" s="159"/>
      <c r="E50" s="159"/>
      <c r="G50" s="63"/>
      <c r="H50" s="63"/>
      <c r="I50" s="65"/>
      <c r="J50" s="65"/>
      <c r="K50" s="43"/>
      <c r="L50" s="43"/>
      <c r="M50" s="43"/>
      <c r="N50" s="43"/>
      <c r="O50" s="43"/>
      <c r="Q50" s="2"/>
      <c r="R50" s="2"/>
      <c r="S50" s="2"/>
      <c r="T50" s="2"/>
      <c r="U50" s="2"/>
    </row>
    <row r="51" spans="1:21" ht="12.75">
      <c r="A51" s="19"/>
      <c r="B51" s="159"/>
      <c r="C51" s="159"/>
      <c r="D51" s="159"/>
      <c r="E51" s="159"/>
      <c r="F51" s="67">
        <f>F10</f>
        <v>156.714</v>
      </c>
      <c r="G51" s="63"/>
      <c r="H51" s="67">
        <f>H10</f>
        <v>88.224</v>
      </c>
      <c r="I51" s="65"/>
      <c r="J51" s="65"/>
      <c r="K51" s="43"/>
      <c r="L51" s="43"/>
      <c r="M51" s="43"/>
      <c r="N51" s="43"/>
      <c r="O51" s="43"/>
      <c r="Q51" s="2"/>
      <c r="R51" s="2"/>
      <c r="S51" s="2"/>
      <c r="T51" s="2"/>
      <c r="U51" s="2"/>
    </row>
    <row r="52" spans="1:21" ht="12.75">
      <c r="A52" s="19"/>
      <c r="B52" s="159"/>
      <c r="C52" s="159"/>
      <c r="D52" s="159"/>
      <c r="E52" s="159"/>
      <c r="F52" s="38"/>
      <c r="G52" s="63"/>
      <c r="H52" s="63"/>
      <c r="I52" s="65"/>
      <c r="J52" s="65"/>
      <c r="K52" s="43"/>
      <c r="L52" s="43"/>
      <c r="M52" s="43"/>
      <c r="N52" s="43"/>
      <c r="O52" s="43"/>
      <c r="Q52" s="2"/>
      <c r="R52" s="2"/>
      <c r="S52" s="2"/>
      <c r="T52" s="2"/>
      <c r="U52" s="2"/>
    </row>
    <row r="53" spans="1:21" ht="12.75">
      <c r="A53" s="19"/>
      <c r="B53" s="58"/>
      <c r="C53" s="59"/>
      <c r="D53" s="60"/>
      <c r="E53" s="61"/>
      <c r="F53" s="62"/>
      <c r="G53" s="62"/>
      <c r="H53" s="63"/>
      <c r="I53" s="63"/>
      <c r="J53" s="63"/>
      <c r="K53" s="43"/>
      <c r="L53" s="43"/>
      <c r="M53" s="43"/>
      <c r="N53" s="43"/>
      <c r="O53" s="43"/>
      <c r="Q53" s="2"/>
      <c r="R53" s="2"/>
      <c r="S53" s="2"/>
      <c r="T53" s="2"/>
      <c r="U53" s="2"/>
    </row>
    <row r="54" spans="1:21" ht="29.25" customHeight="1">
      <c r="A54" s="161" t="s">
        <v>25</v>
      </c>
      <c r="B54" s="176" t="s">
        <v>26</v>
      </c>
      <c r="C54" s="176" t="s">
        <v>27</v>
      </c>
      <c r="D54" s="163" t="s">
        <v>28</v>
      </c>
      <c r="E54" s="181"/>
      <c r="F54" s="181"/>
      <c r="G54" s="181"/>
      <c r="H54" s="181"/>
      <c r="I54" s="181"/>
      <c r="J54" s="181"/>
      <c r="K54" s="181"/>
      <c r="L54" s="182"/>
      <c r="M54" s="38"/>
      <c r="N54" s="38"/>
      <c r="O54" s="39"/>
      <c r="Q54" s="2"/>
      <c r="R54" s="2"/>
      <c r="S54" s="2"/>
      <c r="T54" s="2"/>
      <c r="U54" s="2"/>
    </row>
    <row r="55" spans="1:22" ht="38.25">
      <c r="A55" s="162"/>
      <c r="B55" s="177"/>
      <c r="C55" s="165"/>
      <c r="D55" s="70" t="s">
        <v>29</v>
      </c>
      <c r="E55" s="91" t="s">
        <v>37</v>
      </c>
      <c r="F55" s="56" t="s">
        <v>65</v>
      </c>
      <c r="G55" s="69"/>
      <c r="H55" s="93"/>
      <c r="I55" s="93"/>
      <c r="J55" s="93"/>
      <c r="K55" s="93"/>
      <c r="L55" s="93"/>
      <c r="M55" s="38"/>
      <c r="N55" s="38"/>
      <c r="O55" s="38"/>
      <c r="P55" s="11"/>
      <c r="Q55" s="2"/>
      <c r="R55" s="2"/>
      <c r="S55" s="2"/>
      <c r="T55" s="2"/>
      <c r="U55" s="2"/>
      <c r="V55" s="2"/>
    </row>
    <row r="56" spans="1:22" ht="12.75" customHeight="1">
      <c r="A56" s="22" t="s">
        <v>35</v>
      </c>
      <c r="B56" s="31" t="s">
        <v>36</v>
      </c>
      <c r="C56" s="32"/>
      <c r="D56" s="32"/>
      <c r="E56" s="32"/>
      <c r="F56" s="44"/>
      <c r="H56" s="44"/>
      <c r="I56" s="44"/>
      <c r="J56" s="44"/>
      <c r="K56" s="44"/>
      <c r="L56" s="45"/>
      <c r="M56" s="46"/>
      <c r="N56" s="46"/>
      <c r="O56" s="46"/>
      <c r="P56" s="20"/>
      <c r="Q56" s="2"/>
      <c r="R56" s="2"/>
      <c r="S56" s="2"/>
      <c r="T56" s="2"/>
      <c r="U56" s="2"/>
      <c r="V56" s="2"/>
    </row>
    <row r="57" spans="1:22" ht="13.5" customHeight="1">
      <c r="A57" s="23"/>
      <c r="B57" s="13" t="s">
        <v>15</v>
      </c>
      <c r="C57" s="6" t="s">
        <v>3</v>
      </c>
      <c r="D57" s="6">
        <v>111.66</v>
      </c>
      <c r="E57" s="54">
        <f>D57-F49</f>
        <v>43.675</v>
      </c>
      <c r="F57" s="66">
        <f>E57+$F$51</f>
        <v>200.389</v>
      </c>
      <c r="H57" s="36"/>
      <c r="I57" s="36"/>
      <c r="J57" s="47"/>
      <c r="K57" s="47"/>
      <c r="L57" s="30"/>
      <c r="M57" s="38"/>
      <c r="N57" s="38"/>
      <c r="O57" s="38"/>
      <c r="P57" s="11"/>
      <c r="Q57" s="2"/>
      <c r="R57" s="2"/>
      <c r="S57" s="2"/>
      <c r="T57" s="2"/>
      <c r="U57" s="2"/>
      <c r="V57" s="2"/>
    </row>
    <row r="58" spans="1:22" ht="12.75">
      <c r="A58" s="23"/>
      <c r="B58" s="13" t="s">
        <v>7</v>
      </c>
      <c r="C58" s="6"/>
      <c r="D58" s="6"/>
      <c r="E58" s="54"/>
      <c r="F58" s="66"/>
      <c r="H58" s="36"/>
      <c r="I58" s="36"/>
      <c r="J58" s="47"/>
      <c r="K58" s="47"/>
      <c r="L58" s="30"/>
      <c r="M58" s="38"/>
      <c r="N58" s="38"/>
      <c r="O58" s="38"/>
      <c r="P58" s="11"/>
      <c r="Q58" s="2"/>
      <c r="R58" s="2"/>
      <c r="S58" s="2"/>
      <c r="T58" s="2"/>
      <c r="U58" s="2"/>
      <c r="V58" s="2"/>
    </row>
    <row r="59" spans="1:22" ht="12.75">
      <c r="A59" s="23"/>
      <c r="B59" s="13" t="s">
        <v>8</v>
      </c>
      <c r="C59" s="6" t="s">
        <v>9</v>
      </c>
      <c r="D59" s="6">
        <v>248.39</v>
      </c>
      <c r="E59" s="54"/>
      <c r="F59" s="66"/>
      <c r="H59" s="36"/>
      <c r="I59" s="36"/>
      <c r="J59" s="47"/>
      <c r="K59" s="47"/>
      <c r="L59" s="30"/>
      <c r="M59" s="38"/>
      <c r="N59" s="38"/>
      <c r="O59" s="38"/>
      <c r="P59" s="11"/>
      <c r="Q59" s="2"/>
      <c r="R59" s="2"/>
      <c r="S59" s="2"/>
      <c r="T59" s="2"/>
      <c r="U59" s="2"/>
      <c r="V59" s="2"/>
    </row>
    <row r="60" spans="1:22" ht="12.75">
      <c r="A60" s="23"/>
      <c r="B60" s="13" t="s">
        <v>10</v>
      </c>
      <c r="C60" s="6" t="s">
        <v>3</v>
      </c>
      <c r="D60" s="6">
        <v>61.46</v>
      </c>
      <c r="E60" s="54">
        <f>D60-$H$49</f>
        <v>37.805</v>
      </c>
      <c r="F60" s="66">
        <f>E60+$H$51</f>
        <v>126.029</v>
      </c>
      <c r="H60" s="36"/>
      <c r="I60" s="36"/>
      <c r="J60" s="47"/>
      <c r="K60" s="47"/>
      <c r="L60" s="30"/>
      <c r="M60" s="38"/>
      <c r="N60" s="38"/>
      <c r="O60" s="38"/>
      <c r="P60" s="11"/>
      <c r="Q60" s="2"/>
      <c r="R60" s="2"/>
      <c r="S60" s="2"/>
      <c r="T60" s="2"/>
      <c r="U60" s="2"/>
      <c r="V60" s="2"/>
    </row>
    <row r="61" spans="1:22" ht="25.5">
      <c r="A61" s="23"/>
      <c r="B61" s="13" t="s">
        <v>11</v>
      </c>
      <c r="C61" s="6"/>
      <c r="D61" s="6"/>
      <c r="E61" s="6"/>
      <c r="F61" s="36"/>
      <c r="G61" s="36"/>
      <c r="H61" s="36"/>
      <c r="I61" s="36"/>
      <c r="J61" s="47"/>
      <c r="K61" s="47"/>
      <c r="L61" s="30"/>
      <c r="M61" s="38"/>
      <c r="N61" s="38"/>
      <c r="O61" s="38"/>
      <c r="P61" s="11"/>
      <c r="Q61" s="2"/>
      <c r="R61" s="2"/>
      <c r="S61" s="2"/>
      <c r="T61" s="2"/>
      <c r="U61" s="2"/>
      <c r="V61" s="2"/>
    </row>
    <row r="62" spans="1:22" ht="12.75">
      <c r="A62" s="23"/>
      <c r="B62" s="13" t="s">
        <v>12</v>
      </c>
      <c r="C62" s="6" t="s">
        <v>3</v>
      </c>
      <c r="D62" s="6"/>
      <c r="E62" s="6"/>
      <c r="F62" s="36"/>
      <c r="G62" s="36"/>
      <c r="H62" s="36"/>
      <c r="I62" s="36"/>
      <c r="J62" s="47"/>
      <c r="K62" s="47"/>
      <c r="L62" s="30"/>
      <c r="M62" s="38"/>
      <c r="N62" s="38"/>
      <c r="O62" s="38"/>
      <c r="P62" s="11"/>
      <c r="Q62" s="2"/>
      <c r="R62" s="2"/>
      <c r="S62" s="2"/>
      <c r="T62" s="2"/>
      <c r="U62" s="2"/>
      <c r="V62" s="2"/>
    </row>
    <row r="63" spans="1:22" ht="12.75">
      <c r="A63" s="23"/>
      <c r="B63" s="13" t="s">
        <v>13</v>
      </c>
      <c r="C63" s="6" t="s">
        <v>3</v>
      </c>
      <c r="D63" s="6"/>
      <c r="E63" s="6"/>
      <c r="F63" s="36"/>
      <c r="G63" s="36"/>
      <c r="H63" s="36"/>
      <c r="I63" s="36"/>
      <c r="J63" s="47"/>
      <c r="K63" s="47"/>
      <c r="L63" s="30"/>
      <c r="M63" s="38"/>
      <c r="N63" s="38"/>
      <c r="O63" s="38"/>
      <c r="P63" s="11"/>
      <c r="Q63" s="2"/>
      <c r="R63" s="2"/>
      <c r="S63" s="2"/>
      <c r="T63" s="2"/>
      <c r="U63" s="2"/>
      <c r="V63" s="2"/>
    </row>
    <row r="64" spans="1:22" ht="12.75">
      <c r="A64" s="21"/>
      <c r="B64" s="17" t="s">
        <v>14</v>
      </c>
      <c r="C64" s="18" t="s">
        <v>3</v>
      </c>
      <c r="D64" s="18"/>
      <c r="E64" s="18"/>
      <c r="F64" s="33"/>
      <c r="G64" s="33"/>
      <c r="H64" s="33"/>
      <c r="I64" s="33"/>
      <c r="J64" s="34"/>
      <c r="K64" s="34"/>
      <c r="L64" s="35"/>
      <c r="M64" s="38"/>
      <c r="N64" s="38"/>
      <c r="O64" s="38"/>
      <c r="P64" s="11"/>
      <c r="Q64" s="2"/>
      <c r="R64" s="2"/>
      <c r="S64" s="2"/>
      <c r="T64" s="2"/>
      <c r="U64" s="2"/>
      <c r="V64" s="2"/>
    </row>
    <row r="66" spans="2:6" ht="12.75">
      <c r="B66" s="25" t="s">
        <v>42</v>
      </c>
      <c r="C66" s="6" t="s">
        <v>3</v>
      </c>
      <c r="D66" s="25">
        <v>77.282</v>
      </c>
      <c r="E66" s="71">
        <f>D66-$F$49</f>
        <v>9.296999999999997</v>
      </c>
      <c r="F66" s="72">
        <f>E66+F51</f>
        <v>166.011</v>
      </c>
    </row>
  </sheetData>
  <mergeCells count="28">
    <mergeCell ref="B47:E49"/>
    <mergeCell ref="H47:I47"/>
    <mergeCell ref="B50:E52"/>
    <mergeCell ref="A54:A55"/>
    <mergeCell ref="B54:B55"/>
    <mergeCell ref="C54:C55"/>
    <mergeCell ref="D54:L54"/>
    <mergeCell ref="A41:K41"/>
    <mergeCell ref="A42:K42"/>
    <mergeCell ref="A44:K44"/>
    <mergeCell ref="A45:K45"/>
    <mergeCell ref="B19:B25"/>
    <mergeCell ref="A30:A40"/>
    <mergeCell ref="B30:O30"/>
    <mergeCell ref="B31:B37"/>
    <mergeCell ref="A14:A17"/>
    <mergeCell ref="B14:K14"/>
    <mergeCell ref="B15:B17"/>
    <mergeCell ref="B18:O18"/>
    <mergeCell ref="B9:E11"/>
    <mergeCell ref="A12:A13"/>
    <mergeCell ref="B12:C13"/>
    <mergeCell ref="D12:D13"/>
    <mergeCell ref="E12:P12"/>
    <mergeCell ref="A1:O1"/>
    <mergeCell ref="B3:E5"/>
    <mergeCell ref="H3:I3"/>
    <mergeCell ref="B6:E8"/>
  </mergeCells>
  <printOptions/>
  <pageMargins left="0.75" right="0.75" top="1" bottom="1" header="0.5" footer="0.5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"/>
  <sheetViews>
    <sheetView workbookViewId="0" topLeftCell="A1">
      <selection activeCell="A1" sqref="A1:IV16384"/>
    </sheetView>
  </sheetViews>
  <sheetFormatPr defaultColWidth="9.00390625" defaultRowHeight="12.75"/>
  <cols>
    <col min="1" max="1" width="6.625" style="24" customWidth="1"/>
    <col min="2" max="2" width="31.875" style="25" customWidth="1"/>
    <col min="3" max="3" width="36.25390625" style="26" customWidth="1"/>
    <col min="4" max="4" width="13.125" style="25" customWidth="1"/>
    <col min="5" max="5" width="12.375" style="25" customWidth="1"/>
    <col min="6" max="7" width="14.625" style="37" customWidth="1"/>
    <col min="8" max="8" width="16.375" style="37" customWidth="1"/>
    <col min="9" max="10" width="16.625" style="37" customWidth="1"/>
    <col min="11" max="11" width="9.125" style="37" customWidth="1"/>
    <col min="12" max="13" width="14.375" style="37" customWidth="1"/>
    <col min="14" max="14" width="9.125" style="37" customWidth="1"/>
    <col min="15" max="15" width="13.75390625" style="37" customWidth="1"/>
    <col min="16" max="16" width="14.75390625" style="2" customWidth="1"/>
  </cols>
  <sheetData>
    <row r="1" spans="1:15" ht="18.75" customHeight="1">
      <c r="A1" s="149" t="s">
        <v>46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3" spans="2:10" ht="12.75">
      <c r="B3" s="150" t="s">
        <v>1</v>
      </c>
      <c r="C3" s="151"/>
      <c r="D3" s="151"/>
      <c r="E3" s="151"/>
      <c r="F3" s="156" t="s">
        <v>38</v>
      </c>
      <c r="G3" s="157"/>
      <c r="H3" s="158" t="s">
        <v>39</v>
      </c>
      <c r="I3" s="158"/>
      <c r="J3" s="39"/>
    </row>
    <row r="4" spans="1:15" ht="12.75">
      <c r="A4" s="7"/>
      <c r="B4" s="152"/>
      <c r="C4" s="153"/>
      <c r="D4" s="153"/>
      <c r="E4" s="153"/>
      <c r="F4" s="95" t="s">
        <v>0</v>
      </c>
      <c r="G4" s="95"/>
      <c r="H4" s="95" t="s">
        <v>0</v>
      </c>
      <c r="I4" s="96" t="s">
        <v>40</v>
      </c>
      <c r="J4" s="62"/>
      <c r="K4" s="8"/>
      <c r="L4" s="8"/>
      <c r="M4" s="8"/>
      <c r="N4" s="8"/>
      <c r="O4" s="8"/>
    </row>
    <row r="5" spans="1:15" ht="20.25" customHeight="1">
      <c r="A5" s="7"/>
      <c r="B5" s="154"/>
      <c r="C5" s="155"/>
      <c r="D5" s="155"/>
      <c r="E5" s="155"/>
      <c r="F5" s="51">
        <v>69.005</v>
      </c>
      <c r="G5" s="51"/>
      <c r="H5" s="89">
        <v>24.504</v>
      </c>
      <c r="I5" s="90">
        <v>241.551</v>
      </c>
      <c r="J5" s="63"/>
      <c r="K5" s="8"/>
      <c r="L5" s="8"/>
      <c r="M5" s="8"/>
      <c r="N5" s="8"/>
      <c r="O5" s="8"/>
    </row>
    <row r="6" spans="1:15" ht="14.25" customHeight="1">
      <c r="A6" s="7"/>
      <c r="B6" s="159" t="s">
        <v>45</v>
      </c>
      <c r="C6" s="159"/>
      <c r="D6" s="159"/>
      <c r="E6" s="159"/>
      <c r="F6" s="62"/>
      <c r="G6" s="62"/>
      <c r="J6" s="63"/>
      <c r="K6" s="8"/>
      <c r="L6" s="8"/>
      <c r="M6" s="8"/>
      <c r="N6" s="8"/>
      <c r="O6" s="8"/>
    </row>
    <row r="7" spans="1:15" ht="14.25" customHeight="1">
      <c r="A7" s="7"/>
      <c r="B7" s="159"/>
      <c r="C7" s="159"/>
      <c r="D7" s="159"/>
      <c r="E7" s="159"/>
      <c r="F7" s="62">
        <v>141.336</v>
      </c>
      <c r="G7" s="62"/>
      <c r="H7" s="63"/>
      <c r="I7" s="63"/>
      <c r="J7" s="63"/>
      <c r="K7" s="8"/>
      <c r="L7" s="8"/>
      <c r="M7" s="8"/>
      <c r="N7" s="8"/>
      <c r="O7" s="8"/>
    </row>
    <row r="8" spans="1:15" ht="12.75" customHeight="1">
      <c r="A8" s="7"/>
      <c r="B8" s="159"/>
      <c r="C8" s="159"/>
      <c r="D8" s="159"/>
      <c r="E8" s="159"/>
      <c r="F8" s="62"/>
      <c r="G8" s="62"/>
      <c r="H8" s="63"/>
      <c r="I8" s="63"/>
      <c r="J8" s="63"/>
      <c r="K8" s="8"/>
      <c r="L8" s="8"/>
      <c r="M8" s="8"/>
      <c r="N8" s="8"/>
      <c r="O8" s="8"/>
    </row>
    <row r="9" spans="1:15" ht="12.75">
      <c r="A9" s="7"/>
      <c r="B9" s="159" t="s">
        <v>63</v>
      </c>
      <c r="C9" s="159"/>
      <c r="D9" s="159"/>
      <c r="E9" s="159"/>
      <c r="G9" s="8"/>
      <c r="H9" s="8"/>
      <c r="I9" s="8"/>
      <c r="J9" s="8"/>
      <c r="K9" s="8"/>
      <c r="L9" s="8"/>
      <c r="M9" s="8"/>
      <c r="N9" s="8"/>
      <c r="O9" s="8"/>
    </row>
    <row r="10" spans="1:15" s="2" customFormat="1" ht="12.75">
      <c r="A10" s="9"/>
      <c r="B10" s="159"/>
      <c r="C10" s="159"/>
      <c r="D10" s="159"/>
      <c r="E10" s="159"/>
      <c r="F10" s="67">
        <v>137.212</v>
      </c>
      <c r="G10" s="38"/>
      <c r="H10" s="67">
        <v>62.367</v>
      </c>
      <c r="I10" s="38"/>
      <c r="J10" s="38"/>
      <c r="K10" s="39"/>
      <c r="L10" s="39"/>
      <c r="M10" s="39"/>
      <c r="N10" s="39"/>
      <c r="O10" s="39"/>
    </row>
    <row r="11" spans="1:15" s="2" customFormat="1" ht="12.75">
      <c r="A11" s="10"/>
      <c r="B11" s="159"/>
      <c r="C11" s="159"/>
      <c r="D11" s="159"/>
      <c r="E11" s="160"/>
      <c r="F11" s="38"/>
      <c r="G11" s="38"/>
      <c r="H11" s="38"/>
      <c r="I11" s="38"/>
      <c r="J11" s="38"/>
      <c r="K11" s="39"/>
      <c r="L11" s="39"/>
      <c r="M11" s="39"/>
      <c r="N11" s="39"/>
      <c r="O11" s="39"/>
    </row>
    <row r="12" spans="1:16" ht="33" customHeight="1">
      <c r="A12" s="161" t="s">
        <v>25</v>
      </c>
      <c r="B12" s="163" t="s">
        <v>26</v>
      </c>
      <c r="C12" s="164"/>
      <c r="D12" s="163" t="s">
        <v>27</v>
      </c>
      <c r="E12" s="167" t="s">
        <v>28</v>
      </c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</row>
    <row r="13" spans="1:16" ht="38.25">
      <c r="A13" s="162"/>
      <c r="B13" s="165"/>
      <c r="C13" s="166"/>
      <c r="D13" s="165"/>
      <c r="E13" s="102" t="s">
        <v>29</v>
      </c>
      <c r="F13" s="92" t="s">
        <v>37</v>
      </c>
      <c r="G13" s="92" t="s">
        <v>62</v>
      </c>
      <c r="H13" s="93" t="s">
        <v>30</v>
      </c>
      <c r="I13" s="93" t="s">
        <v>37</v>
      </c>
      <c r="J13" s="92" t="s">
        <v>62</v>
      </c>
      <c r="K13" s="93" t="s">
        <v>31</v>
      </c>
      <c r="L13" s="92" t="s">
        <v>37</v>
      </c>
      <c r="M13" s="92" t="s">
        <v>62</v>
      </c>
      <c r="N13" s="93" t="s">
        <v>32</v>
      </c>
      <c r="O13" s="93" t="s">
        <v>37</v>
      </c>
      <c r="P13" s="92" t="s">
        <v>62</v>
      </c>
    </row>
    <row r="14" spans="1:20" ht="16.5" customHeight="1">
      <c r="A14" s="168" t="s">
        <v>33</v>
      </c>
      <c r="B14" s="170" t="s">
        <v>2</v>
      </c>
      <c r="C14" s="170"/>
      <c r="D14" s="170"/>
      <c r="E14" s="170"/>
      <c r="F14" s="170"/>
      <c r="G14" s="170"/>
      <c r="H14" s="170"/>
      <c r="I14" s="170"/>
      <c r="J14" s="170"/>
      <c r="K14" s="170"/>
      <c r="L14" s="40"/>
      <c r="M14" s="40"/>
      <c r="N14" s="40"/>
      <c r="O14" s="40"/>
      <c r="P14" s="3"/>
      <c r="Q14" s="3"/>
      <c r="R14" s="3"/>
      <c r="S14" s="2"/>
      <c r="T14" s="2"/>
    </row>
    <row r="15" spans="1:20" ht="27" customHeight="1">
      <c r="A15" s="169"/>
      <c r="B15" s="148"/>
      <c r="C15" s="27" t="s">
        <v>4</v>
      </c>
      <c r="D15" s="5" t="s">
        <v>3</v>
      </c>
      <c r="E15" s="28">
        <v>128.92</v>
      </c>
      <c r="F15" s="54">
        <f>E15-$F$5</f>
        <v>59.91499999999999</v>
      </c>
      <c r="G15" s="53">
        <f>F15+$F$10</f>
        <v>197.12699999999998</v>
      </c>
      <c r="H15" s="36"/>
      <c r="I15" s="36"/>
      <c r="J15" s="36"/>
      <c r="K15" s="28"/>
      <c r="L15" s="55"/>
      <c r="M15" s="53"/>
      <c r="N15" s="29"/>
      <c r="O15" s="29"/>
      <c r="P15" s="3"/>
      <c r="Q15" s="3"/>
      <c r="R15" s="3"/>
      <c r="S15" s="2"/>
      <c r="T15" s="2"/>
    </row>
    <row r="16" spans="1:20" ht="27.75" customHeight="1">
      <c r="A16" s="169"/>
      <c r="B16" s="148"/>
      <c r="C16" s="27" t="s">
        <v>5</v>
      </c>
      <c r="D16" s="5" t="s">
        <v>3</v>
      </c>
      <c r="E16" s="76">
        <v>124.63</v>
      </c>
      <c r="F16" s="77">
        <f>E16-$F$5</f>
        <v>55.625</v>
      </c>
      <c r="G16" s="78">
        <f>F16+$F$10</f>
        <v>192.837</v>
      </c>
      <c r="H16" s="36"/>
      <c r="I16" s="36"/>
      <c r="J16" s="36"/>
      <c r="K16" s="28"/>
      <c r="L16" s="55"/>
      <c r="M16" s="53"/>
      <c r="N16" s="29"/>
      <c r="O16" s="29"/>
      <c r="P16" s="3"/>
      <c r="Q16" s="3"/>
      <c r="R16" s="3"/>
      <c r="S16" s="2"/>
      <c r="T16" s="2"/>
    </row>
    <row r="17" spans="1:20" ht="16.5" customHeight="1">
      <c r="A17" s="169"/>
      <c r="B17" s="148"/>
      <c r="C17" s="27" t="s">
        <v>6</v>
      </c>
      <c r="D17" s="74" t="s">
        <v>3</v>
      </c>
      <c r="E17" s="11"/>
      <c r="F17" s="39"/>
      <c r="G17" s="39"/>
      <c r="H17" s="75">
        <v>126.3</v>
      </c>
      <c r="I17" s="54">
        <f>H17-$F$5</f>
        <v>57.295</v>
      </c>
      <c r="J17" s="53">
        <f>I17+$F$10</f>
        <v>194.507</v>
      </c>
      <c r="K17" s="28"/>
      <c r="L17" s="55"/>
      <c r="M17" s="53"/>
      <c r="N17" s="29"/>
      <c r="O17" s="29"/>
      <c r="P17" s="3"/>
      <c r="Q17" s="3"/>
      <c r="R17" s="3"/>
      <c r="S17" s="2"/>
      <c r="T17" s="2"/>
    </row>
    <row r="18" spans="1:20" ht="16.5" customHeight="1">
      <c r="A18" s="73"/>
      <c r="B18" s="143" t="s">
        <v>44</v>
      </c>
      <c r="C18" s="144"/>
      <c r="D18" s="144"/>
      <c r="E18" s="145"/>
      <c r="F18" s="145"/>
      <c r="G18" s="145"/>
      <c r="H18" s="144"/>
      <c r="I18" s="144"/>
      <c r="J18" s="144"/>
      <c r="K18" s="144"/>
      <c r="L18" s="144"/>
      <c r="M18" s="144"/>
      <c r="N18" s="144"/>
      <c r="O18" s="144"/>
      <c r="P18" s="4"/>
      <c r="Q18" s="4"/>
      <c r="R18" s="4"/>
      <c r="S18" s="4"/>
      <c r="T18" s="4"/>
    </row>
    <row r="19" spans="1:20" ht="16.5" customHeight="1">
      <c r="A19" s="73"/>
      <c r="B19" s="146" t="s">
        <v>15</v>
      </c>
      <c r="C19" s="14" t="s">
        <v>16</v>
      </c>
      <c r="D19" s="6" t="s">
        <v>3</v>
      </c>
      <c r="E19" s="12"/>
      <c r="F19" s="54"/>
      <c r="G19" s="53"/>
      <c r="H19" s="28"/>
      <c r="I19" s="54"/>
      <c r="J19" s="53"/>
      <c r="K19" s="79">
        <v>169.5</v>
      </c>
      <c r="L19" s="54">
        <f>K19-$F$7</f>
        <v>28.163999999999987</v>
      </c>
      <c r="M19" s="53"/>
      <c r="N19" s="29"/>
      <c r="O19" s="55"/>
      <c r="P19" s="68"/>
      <c r="Q19" s="2"/>
      <c r="R19" s="2"/>
      <c r="S19" s="2"/>
      <c r="T19" s="2"/>
    </row>
    <row r="20" spans="1:20" ht="12.75">
      <c r="A20" s="73"/>
      <c r="B20" s="147"/>
      <c r="C20" s="13" t="s">
        <v>17</v>
      </c>
      <c r="D20" s="6" t="s">
        <v>3</v>
      </c>
      <c r="E20" s="12"/>
      <c r="F20" s="54"/>
      <c r="G20" s="53"/>
      <c r="H20" s="28"/>
      <c r="I20" s="54"/>
      <c r="J20" s="53"/>
      <c r="K20" s="28">
        <v>157.13</v>
      </c>
      <c r="L20" s="54">
        <f aca="true" t="shared" si="0" ref="L20:L25">K20-$F$7</f>
        <v>15.793999999999983</v>
      </c>
      <c r="M20" s="53"/>
      <c r="N20" s="29"/>
      <c r="O20" s="55"/>
      <c r="P20" s="68"/>
      <c r="Q20" s="2"/>
      <c r="R20" s="2"/>
      <c r="S20" s="2"/>
      <c r="T20" s="2"/>
    </row>
    <row r="21" spans="1:20" ht="12.75">
      <c r="A21" s="73"/>
      <c r="B21" s="147"/>
      <c r="C21" s="13" t="s">
        <v>18</v>
      </c>
      <c r="D21" s="6" t="s">
        <v>3</v>
      </c>
      <c r="E21" s="12"/>
      <c r="F21" s="54"/>
      <c r="G21" s="53"/>
      <c r="H21" s="28"/>
      <c r="I21" s="54"/>
      <c r="J21" s="53"/>
      <c r="K21" s="28">
        <v>165.09</v>
      </c>
      <c r="L21" s="54">
        <f t="shared" si="0"/>
        <v>23.75399999999999</v>
      </c>
      <c r="M21" s="53"/>
      <c r="N21" s="29"/>
      <c r="O21" s="55"/>
      <c r="P21" s="68"/>
      <c r="Q21" s="2"/>
      <c r="R21" s="2"/>
      <c r="S21" s="2"/>
      <c r="T21" s="2"/>
    </row>
    <row r="22" spans="1:20" ht="12.75">
      <c r="A22" s="73"/>
      <c r="B22" s="147"/>
      <c r="C22" s="13" t="s">
        <v>19</v>
      </c>
      <c r="D22" s="6" t="s">
        <v>3</v>
      </c>
      <c r="E22" s="12"/>
      <c r="F22" s="54"/>
      <c r="G22" s="53"/>
      <c r="H22" s="28"/>
      <c r="I22" s="54"/>
      <c r="J22" s="53"/>
      <c r="K22" s="28">
        <v>175.94</v>
      </c>
      <c r="L22" s="54">
        <f t="shared" si="0"/>
        <v>34.603999999999985</v>
      </c>
      <c r="M22" s="53"/>
      <c r="N22" s="29"/>
      <c r="O22" s="55"/>
      <c r="P22" s="68"/>
      <c r="Q22" s="2"/>
      <c r="R22" s="2"/>
      <c r="S22" s="2"/>
      <c r="T22" s="2"/>
    </row>
    <row r="23" spans="1:20" ht="12.75">
      <c r="A23" s="73"/>
      <c r="B23" s="147"/>
      <c r="C23" s="13" t="s">
        <v>20</v>
      </c>
      <c r="D23" s="6" t="s">
        <v>3</v>
      </c>
      <c r="E23" s="12"/>
      <c r="F23" s="54"/>
      <c r="G23" s="53"/>
      <c r="H23" s="28"/>
      <c r="I23" s="54"/>
      <c r="J23" s="53"/>
      <c r="K23" s="28">
        <v>191.61</v>
      </c>
      <c r="L23" s="54">
        <f t="shared" si="0"/>
        <v>50.274</v>
      </c>
      <c r="M23" s="53"/>
      <c r="N23" s="29"/>
      <c r="O23" s="55"/>
      <c r="P23" s="68"/>
      <c r="Q23" s="2"/>
      <c r="R23" s="2"/>
      <c r="S23" s="2"/>
      <c r="T23" s="2"/>
    </row>
    <row r="24" spans="1:20" ht="12.75">
      <c r="A24" s="73"/>
      <c r="B24" s="147"/>
      <c r="C24" s="13" t="s">
        <v>21</v>
      </c>
      <c r="D24" s="6" t="s">
        <v>3</v>
      </c>
      <c r="E24" s="12"/>
      <c r="F24" s="54"/>
      <c r="G24" s="53"/>
      <c r="H24" s="28"/>
      <c r="I24" s="54"/>
      <c r="J24" s="53"/>
      <c r="K24" s="28">
        <v>216.24</v>
      </c>
      <c r="L24" s="54">
        <f t="shared" si="0"/>
        <v>74.904</v>
      </c>
      <c r="M24" s="53"/>
      <c r="N24" s="29"/>
      <c r="O24" s="55"/>
      <c r="P24" s="68"/>
      <c r="Q24" s="2"/>
      <c r="R24" s="2"/>
      <c r="S24" s="2"/>
      <c r="T24" s="2"/>
    </row>
    <row r="25" spans="1:20" ht="12.75">
      <c r="A25" s="73"/>
      <c r="B25" s="171"/>
      <c r="C25" s="13" t="s">
        <v>22</v>
      </c>
      <c r="D25" s="6" t="s">
        <v>3</v>
      </c>
      <c r="E25" s="12"/>
      <c r="F25" s="54"/>
      <c r="G25" s="53"/>
      <c r="H25" s="28"/>
      <c r="I25" s="54"/>
      <c r="J25" s="53"/>
      <c r="K25" s="28">
        <v>260.57</v>
      </c>
      <c r="L25" s="54">
        <f t="shared" si="0"/>
        <v>119.23399999999998</v>
      </c>
      <c r="M25" s="53"/>
      <c r="N25" s="29"/>
      <c r="O25" s="55"/>
      <c r="P25" s="68"/>
      <c r="Q25" s="2"/>
      <c r="R25" s="2"/>
      <c r="S25" s="2"/>
      <c r="T25" s="2"/>
    </row>
    <row r="26" spans="1:20" ht="12.75" customHeight="1">
      <c r="A26" s="73"/>
      <c r="B26" s="1" t="s">
        <v>7</v>
      </c>
      <c r="C26" s="1"/>
      <c r="D26" s="6"/>
      <c r="E26" s="12"/>
      <c r="F26" s="54"/>
      <c r="G26" s="54"/>
      <c r="H26" s="28"/>
      <c r="I26" s="54"/>
      <c r="J26" s="54"/>
      <c r="K26" s="28"/>
      <c r="L26" s="54"/>
      <c r="M26" s="55"/>
      <c r="N26" s="29"/>
      <c r="O26" s="47"/>
      <c r="Q26" s="2"/>
      <c r="R26" s="2"/>
      <c r="S26" s="2"/>
      <c r="T26" s="2"/>
    </row>
    <row r="27" spans="1:20" ht="13.5" customHeight="1">
      <c r="A27" s="73"/>
      <c r="B27" s="1" t="s">
        <v>8</v>
      </c>
      <c r="C27" s="1"/>
      <c r="D27" s="6" t="s">
        <v>9</v>
      </c>
      <c r="E27" s="12"/>
      <c r="F27" s="54"/>
      <c r="G27" s="54"/>
      <c r="H27" s="28"/>
      <c r="I27" s="54"/>
      <c r="J27" s="54"/>
      <c r="K27" s="28">
        <v>323.26</v>
      </c>
      <c r="L27" s="54"/>
      <c r="M27" s="54"/>
      <c r="N27" s="29"/>
      <c r="O27" s="54"/>
      <c r="Q27" s="2"/>
      <c r="R27" s="2"/>
      <c r="S27" s="2"/>
      <c r="T27" s="2"/>
    </row>
    <row r="28" spans="1:20" ht="13.5" customHeight="1">
      <c r="A28" s="73"/>
      <c r="B28" s="1" t="s">
        <v>10</v>
      </c>
      <c r="C28" s="1"/>
      <c r="D28" s="6" t="s">
        <v>3</v>
      </c>
      <c r="E28" s="12"/>
      <c r="F28" s="54"/>
      <c r="G28" s="54"/>
      <c r="H28" s="28"/>
      <c r="I28" s="54"/>
      <c r="J28" s="54"/>
      <c r="K28" s="28">
        <v>105.41</v>
      </c>
      <c r="L28" s="54">
        <f>K28-$H$6</f>
        <v>105.41</v>
      </c>
      <c r="M28" s="54"/>
      <c r="N28" s="29"/>
      <c r="O28" s="54"/>
      <c r="P28" s="54"/>
      <c r="Q28" s="2"/>
      <c r="R28" s="2"/>
      <c r="S28" s="2"/>
      <c r="T28" s="2"/>
    </row>
    <row r="29" spans="1:20" ht="12.75">
      <c r="A29" s="73"/>
      <c r="B29" s="80"/>
      <c r="C29" s="81"/>
      <c r="D29" s="82"/>
      <c r="E29" s="83"/>
      <c r="F29" s="84"/>
      <c r="G29" s="85"/>
      <c r="H29" s="86"/>
      <c r="I29" s="87"/>
      <c r="J29" s="88"/>
      <c r="K29" s="86"/>
      <c r="L29" s="87"/>
      <c r="M29" s="88"/>
      <c r="N29" s="86"/>
      <c r="O29" s="87"/>
      <c r="P29" s="68"/>
      <c r="Q29" s="2"/>
      <c r="R29" s="2"/>
      <c r="S29" s="2"/>
      <c r="T29" s="2"/>
    </row>
    <row r="30" spans="1:20" ht="16.5" customHeight="1">
      <c r="A30" s="169" t="s">
        <v>23</v>
      </c>
      <c r="B30" s="143" t="s">
        <v>24</v>
      </c>
      <c r="C30" s="144"/>
      <c r="D30" s="144"/>
      <c r="E30" s="145"/>
      <c r="F30" s="145"/>
      <c r="G30" s="145"/>
      <c r="H30" s="144"/>
      <c r="I30" s="144"/>
      <c r="J30" s="144"/>
      <c r="K30" s="144"/>
      <c r="L30" s="144"/>
      <c r="M30" s="144"/>
      <c r="N30" s="144"/>
      <c r="O30" s="144"/>
      <c r="P30" s="4"/>
      <c r="Q30" s="4"/>
      <c r="R30" s="4"/>
      <c r="S30" s="4"/>
      <c r="T30" s="4"/>
    </row>
    <row r="31" spans="1:20" ht="16.5" customHeight="1">
      <c r="A31" s="169"/>
      <c r="B31" s="146" t="s">
        <v>15</v>
      </c>
      <c r="C31" s="14" t="s">
        <v>16</v>
      </c>
      <c r="D31" s="6" t="s">
        <v>3</v>
      </c>
      <c r="E31" s="12">
        <v>128.05</v>
      </c>
      <c r="F31" s="54">
        <f aca="true" t="shared" si="1" ref="F31:F37">E31-$F$5</f>
        <v>59.045000000000016</v>
      </c>
      <c r="G31" s="53">
        <f aca="true" t="shared" si="2" ref="G31:G37">F31+$F$10</f>
        <v>196.257</v>
      </c>
      <c r="H31" s="28">
        <v>148.02</v>
      </c>
      <c r="I31" s="54">
        <f aca="true" t="shared" si="3" ref="I31:I37">H31-$F$5</f>
        <v>79.01500000000001</v>
      </c>
      <c r="J31" s="53">
        <f aca="true" t="shared" si="4" ref="J31:J37">I31+$F$10</f>
        <v>216.227</v>
      </c>
      <c r="K31" s="28">
        <v>168.46</v>
      </c>
      <c r="L31" s="54">
        <f aca="true" t="shared" si="5" ref="L31:L37">K31-$F$5</f>
        <v>99.45500000000001</v>
      </c>
      <c r="M31" s="53">
        <f aca="true" t="shared" si="6" ref="M31:M37">L31+$F$10</f>
        <v>236.667</v>
      </c>
      <c r="N31" s="29">
        <v>196.19</v>
      </c>
      <c r="O31" s="55">
        <f>N31-$F$5</f>
        <v>127.185</v>
      </c>
      <c r="P31" s="68">
        <f>O31+$F$10</f>
        <v>264.397</v>
      </c>
      <c r="Q31" s="2"/>
      <c r="R31" s="2"/>
      <c r="S31" s="2"/>
      <c r="T31" s="2"/>
    </row>
    <row r="32" spans="1:20" ht="12.75">
      <c r="A32" s="169"/>
      <c r="B32" s="147"/>
      <c r="C32" s="13" t="s">
        <v>17</v>
      </c>
      <c r="D32" s="6" t="s">
        <v>3</v>
      </c>
      <c r="E32" s="12">
        <v>124.52</v>
      </c>
      <c r="F32" s="54">
        <f t="shared" si="1"/>
        <v>55.515</v>
      </c>
      <c r="G32" s="53">
        <f t="shared" si="2"/>
        <v>192.72699999999998</v>
      </c>
      <c r="H32" s="28">
        <v>148.02</v>
      </c>
      <c r="I32" s="54">
        <f t="shared" si="3"/>
        <v>79.01500000000001</v>
      </c>
      <c r="J32" s="53">
        <f t="shared" si="4"/>
        <v>216.227</v>
      </c>
      <c r="K32" s="28">
        <v>151.27</v>
      </c>
      <c r="L32" s="54">
        <f t="shared" si="5"/>
        <v>82.26500000000001</v>
      </c>
      <c r="M32" s="53">
        <f t="shared" si="6"/>
        <v>219.477</v>
      </c>
      <c r="N32" s="29">
        <v>186.85</v>
      </c>
      <c r="O32" s="55">
        <f aca="true" t="shared" si="7" ref="O32:O37">N32-$F$5</f>
        <v>117.845</v>
      </c>
      <c r="P32" s="68">
        <f aca="true" t="shared" si="8" ref="P32:P37">O32+$F$10</f>
        <v>255.057</v>
      </c>
      <c r="Q32" s="2"/>
      <c r="R32" s="2"/>
      <c r="S32" s="2"/>
      <c r="T32" s="2"/>
    </row>
    <row r="33" spans="1:20" ht="12.75">
      <c r="A33" s="169"/>
      <c r="B33" s="147"/>
      <c r="C33" s="13" t="s">
        <v>18</v>
      </c>
      <c r="D33" s="6" t="s">
        <v>3</v>
      </c>
      <c r="E33" s="12">
        <v>132.84</v>
      </c>
      <c r="F33" s="54">
        <f t="shared" si="1"/>
        <v>63.83500000000001</v>
      </c>
      <c r="G33" s="53">
        <f t="shared" si="2"/>
        <v>201.047</v>
      </c>
      <c r="H33" s="28">
        <v>173.98</v>
      </c>
      <c r="I33" s="54">
        <f t="shared" si="3"/>
        <v>104.975</v>
      </c>
      <c r="J33" s="53">
        <f t="shared" si="4"/>
        <v>242.18699999999998</v>
      </c>
      <c r="K33" s="28">
        <v>162.36</v>
      </c>
      <c r="L33" s="54">
        <f t="shared" si="5"/>
        <v>93.35500000000002</v>
      </c>
      <c r="M33" s="53">
        <f t="shared" si="6"/>
        <v>230.567</v>
      </c>
      <c r="N33" s="29">
        <v>200.81</v>
      </c>
      <c r="O33" s="55">
        <f t="shared" si="7"/>
        <v>131.805</v>
      </c>
      <c r="P33" s="68">
        <f t="shared" si="8"/>
        <v>269.017</v>
      </c>
      <c r="Q33" s="2"/>
      <c r="R33" s="2"/>
      <c r="S33" s="2"/>
      <c r="T33" s="2"/>
    </row>
    <row r="34" spans="1:20" ht="12.75">
      <c r="A34" s="169"/>
      <c r="B34" s="147"/>
      <c r="C34" s="13" t="s">
        <v>19</v>
      </c>
      <c r="D34" s="6" t="s">
        <v>3</v>
      </c>
      <c r="E34" s="12">
        <v>144.18</v>
      </c>
      <c r="F34" s="54">
        <f t="shared" si="1"/>
        <v>75.17500000000001</v>
      </c>
      <c r="G34" s="53">
        <f t="shared" si="2"/>
        <v>212.387</v>
      </c>
      <c r="H34" s="28">
        <v>191.61</v>
      </c>
      <c r="I34" s="54">
        <f t="shared" si="3"/>
        <v>122.60500000000002</v>
      </c>
      <c r="J34" s="53">
        <f t="shared" si="4"/>
        <v>259.817</v>
      </c>
      <c r="K34" s="28">
        <v>177.48</v>
      </c>
      <c r="L34" s="54">
        <f t="shared" si="5"/>
        <v>108.475</v>
      </c>
      <c r="M34" s="53">
        <f t="shared" si="6"/>
        <v>245.68699999999998</v>
      </c>
      <c r="N34" s="29">
        <v>219.85</v>
      </c>
      <c r="O34" s="55">
        <f t="shared" si="7"/>
        <v>150.845</v>
      </c>
      <c r="P34" s="68">
        <f t="shared" si="8"/>
        <v>288.057</v>
      </c>
      <c r="Q34" s="2"/>
      <c r="R34" s="2"/>
      <c r="S34" s="2"/>
      <c r="T34" s="2"/>
    </row>
    <row r="35" spans="1:20" ht="12.75">
      <c r="A35" s="169"/>
      <c r="B35" s="147"/>
      <c r="C35" s="13" t="s">
        <v>20</v>
      </c>
      <c r="D35" s="6" t="s">
        <v>3</v>
      </c>
      <c r="E35" s="12">
        <v>160.57</v>
      </c>
      <c r="F35" s="54">
        <f t="shared" si="1"/>
        <v>91.565</v>
      </c>
      <c r="G35" s="53">
        <f t="shared" si="2"/>
        <v>228.777</v>
      </c>
      <c r="H35" s="28">
        <v>217.09</v>
      </c>
      <c r="I35" s="54">
        <f t="shared" si="3"/>
        <v>148.085</v>
      </c>
      <c r="J35" s="53">
        <f t="shared" si="4"/>
        <v>285.297</v>
      </c>
      <c r="K35" s="28">
        <v>199.33</v>
      </c>
      <c r="L35" s="54">
        <f t="shared" si="5"/>
        <v>130.32500000000002</v>
      </c>
      <c r="M35" s="53">
        <f t="shared" si="6"/>
        <v>267.53700000000003</v>
      </c>
      <c r="N35" s="29">
        <v>247.34</v>
      </c>
      <c r="O35" s="55">
        <f t="shared" si="7"/>
        <v>178.335</v>
      </c>
      <c r="P35" s="68">
        <f t="shared" si="8"/>
        <v>315.547</v>
      </c>
      <c r="Q35" s="2"/>
      <c r="R35" s="2"/>
      <c r="S35" s="2"/>
      <c r="T35" s="2"/>
    </row>
    <row r="36" spans="1:20" ht="12.75">
      <c r="A36" s="169"/>
      <c r="B36" s="147"/>
      <c r="C36" s="13" t="s">
        <v>21</v>
      </c>
      <c r="D36" s="6" t="s">
        <v>3</v>
      </c>
      <c r="E36" s="12">
        <v>186.33</v>
      </c>
      <c r="F36" s="54">
        <f t="shared" si="1"/>
        <v>117.32500000000002</v>
      </c>
      <c r="G36" s="53">
        <f t="shared" si="2"/>
        <v>254.537</v>
      </c>
      <c r="H36" s="28">
        <v>257.12</v>
      </c>
      <c r="I36" s="54">
        <f t="shared" si="3"/>
        <v>188.115</v>
      </c>
      <c r="J36" s="53">
        <f t="shared" si="4"/>
        <v>325.327</v>
      </c>
      <c r="K36" s="28">
        <v>233.66</v>
      </c>
      <c r="L36" s="54">
        <f t="shared" si="5"/>
        <v>164.655</v>
      </c>
      <c r="M36" s="53">
        <f t="shared" si="6"/>
        <v>301.86699999999996</v>
      </c>
      <c r="N36" s="29">
        <v>290.54</v>
      </c>
      <c r="O36" s="55">
        <f t="shared" si="7"/>
        <v>221.53500000000003</v>
      </c>
      <c r="P36" s="68">
        <f t="shared" si="8"/>
        <v>358.747</v>
      </c>
      <c r="Q36" s="2"/>
      <c r="R36" s="2"/>
      <c r="S36" s="2"/>
      <c r="T36" s="2"/>
    </row>
    <row r="37" spans="1:20" ht="12" customHeight="1">
      <c r="A37" s="169"/>
      <c r="B37" s="171"/>
      <c r="C37" s="13" t="s">
        <v>22</v>
      </c>
      <c r="D37" s="6" t="s">
        <v>3</v>
      </c>
      <c r="E37" s="12">
        <v>232.69</v>
      </c>
      <c r="F37" s="54">
        <f t="shared" si="1"/>
        <v>163.685</v>
      </c>
      <c r="G37" s="53">
        <f t="shared" si="2"/>
        <v>300.897</v>
      </c>
      <c r="H37" s="28">
        <v>329.19</v>
      </c>
      <c r="I37" s="54">
        <f t="shared" si="3"/>
        <v>260.185</v>
      </c>
      <c r="J37" s="53">
        <f t="shared" si="4"/>
        <v>397.397</v>
      </c>
      <c r="K37" s="28">
        <v>295.45</v>
      </c>
      <c r="L37" s="54">
        <f t="shared" si="5"/>
        <v>226.445</v>
      </c>
      <c r="M37" s="53">
        <f t="shared" si="6"/>
        <v>363.657</v>
      </c>
      <c r="N37" s="29">
        <v>368.3</v>
      </c>
      <c r="O37" s="55">
        <f t="shared" si="7"/>
        <v>299.295</v>
      </c>
      <c r="P37" s="68">
        <f t="shared" si="8"/>
        <v>436.507</v>
      </c>
      <c r="Q37" s="2"/>
      <c r="R37" s="2"/>
      <c r="S37" s="2"/>
      <c r="T37" s="2"/>
    </row>
    <row r="38" spans="1:20" ht="12.75" customHeight="1">
      <c r="A38" s="169"/>
      <c r="B38" s="1" t="s">
        <v>7</v>
      </c>
      <c r="C38" s="1"/>
      <c r="D38" s="6"/>
      <c r="E38" s="12"/>
      <c r="F38" s="54"/>
      <c r="G38" s="54"/>
      <c r="H38" s="28"/>
      <c r="I38" s="54"/>
      <c r="J38" s="54"/>
      <c r="K38" s="28"/>
      <c r="L38" s="54"/>
      <c r="M38" s="55"/>
      <c r="N38" s="29"/>
      <c r="O38" s="47"/>
      <c r="Q38" s="2"/>
      <c r="R38" s="2"/>
      <c r="S38" s="2"/>
      <c r="T38" s="2"/>
    </row>
    <row r="39" spans="1:20" ht="13.5" customHeight="1">
      <c r="A39" s="169"/>
      <c r="B39" s="1" t="s">
        <v>8</v>
      </c>
      <c r="C39" s="1"/>
      <c r="D39" s="6" t="s">
        <v>9</v>
      </c>
      <c r="E39" s="12">
        <v>338.04</v>
      </c>
      <c r="F39" s="54"/>
      <c r="G39" s="54"/>
      <c r="H39" s="28">
        <v>525.45</v>
      </c>
      <c r="I39" s="54"/>
      <c r="J39" s="54"/>
      <c r="K39" s="28">
        <v>450.56</v>
      </c>
      <c r="L39" s="54"/>
      <c r="M39" s="54"/>
      <c r="N39" s="29">
        <v>567.03</v>
      </c>
      <c r="O39" s="54"/>
      <c r="Q39" s="2"/>
      <c r="R39" s="2"/>
      <c r="S39" s="2"/>
      <c r="T39" s="2"/>
    </row>
    <row r="40" spans="1:20" ht="13.5" customHeight="1">
      <c r="A40" s="169"/>
      <c r="B40" s="1" t="s">
        <v>10</v>
      </c>
      <c r="C40" s="1"/>
      <c r="D40" s="6" t="s">
        <v>3</v>
      </c>
      <c r="E40" s="12">
        <v>70.43</v>
      </c>
      <c r="F40" s="54">
        <f>E40-$H$5</f>
        <v>45.926</v>
      </c>
      <c r="G40" s="54">
        <f>F40+$H$10</f>
        <v>108.293</v>
      </c>
      <c r="H40" s="28">
        <v>76.97</v>
      </c>
      <c r="I40" s="54">
        <f>H40-$H$5</f>
        <v>52.465999999999994</v>
      </c>
      <c r="J40" s="54">
        <f>I40+$H$10</f>
        <v>114.833</v>
      </c>
      <c r="K40" s="28">
        <v>79.18</v>
      </c>
      <c r="L40" s="54">
        <f>K40-$H$5</f>
        <v>54.676</v>
      </c>
      <c r="M40" s="54">
        <f>L40+$H$10</f>
        <v>117.043</v>
      </c>
      <c r="N40" s="29">
        <v>96.13</v>
      </c>
      <c r="O40" s="54">
        <f>N40-$H$5</f>
        <v>71.62599999999999</v>
      </c>
      <c r="P40" s="54">
        <f>O40+$H$10</f>
        <v>133.993</v>
      </c>
      <c r="Q40" s="2"/>
      <c r="R40" s="2"/>
      <c r="S40" s="2"/>
      <c r="T40" s="2"/>
    </row>
    <row r="41" spans="1:21" ht="12.75" customHeight="1">
      <c r="A41" s="172"/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41"/>
      <c r="M41" s="41"/>
      <c r="N41" s="41"/>
      <c r="O41" s="39"/>
      <c r="Q41" s="2"/>
      <c r="R41" s="2"/>
      <c r="S41" s="2"/>
      <c r="T41" s="2"/>
      <c r="U41" s="2"/>
    </row>
    <row r="42" spans="1:21" ht="12.75">
      <c r="A42" s="172"/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41"/>
      <c r="M42" s="41"/>
      <c r="N42" s="41"/>
      <c r="O42" s="39"/>
      <c r="Q42" s="2"/>
      <c r="R42" s="2"/>
      <c r="S42" s="2"/>
      <c r="T42" s="2"/>
      <c r="U42" s="2"/>
    </row>
    <row r="43" spans="1:21" ht="12.75">
      <c r="A43" s="16"/>
      <c r="B43" s="15"/>
      <c r="C43" s="15"/>
      <c r="D43" s="11"/>
      <c r="E43" s="11"/>
      <c r="F43" s="39"/>
      <c r="G43" s="39"/>
      <c r="H43" s="39"/>
      <c r="I43" s="39"/>
      <c r="J43" s="39"/>
      <c r="K43" s="39"/>
      <c r="L43" s="39"/>
      <c r="M43" s="39"/>
      <c r="N43" s="39"/>
      <c r="O43" s="39"/>
      <c r="Q43" s="2"/>
      <c r="R43" s="2"/>
      <c r="S43" s="2"/>
      <c r="T43" s="2"/>
      <c r="U43" s="2"/>
    </row>
    <row r="44" spans="1:21" ht="12.75">
      <c r="A44" s="173" t="s">
        <v>34</v>
      </c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42"/>
      <c r="M44" s="42"/>
      <c r="N44" s="42"/>
      <c r="O44" s="39"/>
      <c r="Q44" s="2"/>
      <c r="R44" s="2"/>
      <c r="S44" s="2"/>
      <c r="T44" s="2"/>
      <c r="U44" s="2"/>
    </row>
    <row r="45" spans="1:21" ht="12.75">
      <c r="A45" s="173" t="s">
        <v>41</v>
      </c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42"/>
      <c r="M45" s="42"/>
      <c r="N45" s="42"/>
      <c r="O45" s="39"/>
      <c r="Q45" s="2"/>
      <c r="R45" s="2"/>
      <c r="S45" s="2"/>
      <c r="T45" s="2"/>
      <c r="U45" s="2"/>
    </row>
    <row r="46" spans="1:21" ht="12.7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42"/>
      <c r="M46" s="42"/>
      <c r="N46" s="42"/>
      <c r="O46" s="39"/>
      <c r="Q46" s="2"/>
      <c r="R46" s="2"/>
      <c r="S46" s="2"/>
      <c r="T46" s="2"/>
      <c r="U46" s="2"/>
    </row>
    <row r="47" spans="1:21" ht="12.75">
      <c r="A47" s="57"/>
      <c r="B47" s="150" t="s">
        <v>1</v>
      </c>
      <c r="C47" s="151"/>
      <c r="D47" s="151"/>
      <c r="E47" s="151"/>
      <c r="F47" s="48" t="s">
        <v>38</v>
      </c>
      <c r="G47" s="48"/>
      <c r="H47" s="174" t="s">
        <v>39</v>
      </c>
      <c r="I47" s="175"/>
      <c r="J47" s="39"/>
      <c r="K47" s="57"/>
      <c r="L47" s="42"/>
      <c r="M47" s="42"/>
      <c r="N47" s="42"/>
      <c r="O47" s="39"/>
      <c r="Q47" s="2"/>
      <c r="R47" s="2"/>
      <c r="S47" s="2"/>
      <c r="T47" s="2"/>
      <c r="U47" s="2"/>
    </row>
    <row r="48" spans="1:21" ht="12.75">
      <c r="A48" s="57"/>
      <c r="B48" s="152"/>
      <c r="C48" s="153"/>
      <c r="D48" s="153"/>
      <c r="E48" s="153"/>
      <c r="F48" s="49" t="s">
        <v>0</v>
      </c>
      <c r="G48" s="49"/>
      <c r="H48" s="49" t="s">
        <v>0</v>
      </c>
      <c r="I48" s="50" t="s">
        <v>40</v>
      </c>
      <c r="J48" s="62"/>
      <c r="K48" s="57"/>
      <c r="L48" s="42"/>
      <c r="M48" s="42"/>
      <c r="N48" s="42"/>
      <c r="O48" s="39"/>
      <c r="Q48" s="2"/>
      <c r="R48" s="2"/>
      <c r="S48" s="2"/>
      <c r="T48" s="2"/>
      <c r="U48" s="2"/>
    </row>
    <row r="49" spans="1:21" ht="12.75">
      <c r="A49" s="19"/>
      <c r="B49" s="154"/>
      <c r="C49" s="155"/>
      <c r="D49" s="155"/>
      <c r="E49" s="155"/>
      <c r="F49" s="52">
        <v>67.985</v>
      </c>
      <c r="G49" s="52"/>
      <c r="H49" s="52">
        <v>23.655</v>
      </c>
      <c r="I49" s="64">
        <v>241.71821</v>
      </c>
      <c r="J49" s="65"/>
      <c r="K49" s="43"/>
      <c r="L49" s="43"/>
      <c r="M49" s="43"/>
      <c r="N49" s="43"/>
      <c r="O49" s="43"/>
      <c r="Q49" s="2"/>
      <c r="R49" s="2"/>
      <c r="S49" s="2"/>
      <c r="T49" s="2"/>
      <c r="U49" s="2"/>
    </row>
    <row r="50" spans="1:21" ht="12.75">
      <c r="A50" s="19"/>
      <c r="B50" s="150" t="s">
        <v>63</v>
      </c>
      <c r="C50" s="151"/>
      <c r="D50" s="151"/>
      <c r="E50" s="151"/>
      <c r="G50" s="63"/>
      <c r="H50" s="63"/>
      <c r="I50" s="65"/>
      <c r="J50" s="65"/>
      <c r="K50" s="43"/>
      <c r="L50" s="43"/>
      <c r="M50" s="43"/>
      <c r="N50" s="43"/>
      <c r="O50" s="43"/>
      <c r="Q50" s="2"/>
      <c r="R50" s="2"/>
      <c r="S50" s="2"/>
      <c r="T50" s="2"/>
      <c r="U50" s="2"/>
    </row>
    <row r="51" spans="1:21" ht="12.75">
      <c r="A51" s="19"/>
      <c r="B51" s="152"/>
      <c r="C51" s="153"/>
      <c r="D51" s="153"/>
      <c r="E51" s="153"/>
      <c r="F51" s="67">
        <f>F10</f>
        <v>137.212</v>
      </c>
      <c r="G51" s="63"/>
      <c r="H51" s="67">
        <f>H10</f>
        <v>62.367</v>
      </c>
      <c r="I51" s="65"/>
      <c r="J51" s="65"/>
      <c r="K51" s="43"/>
      <c r="L51" s="43"/>
      <c r="M51" s="43"/>
      <c r="N51" s="43"/>
      <c r="O51" s="43"/>
      <c r="Q51" s="2"/>
      <c r="R51" s="2"/>
      <c r="S51" s="2"/>
      <c r="T51" s="2"/>
      <c r="U51" s="2"/>
    </row>
    <row r="52" spans="1:21" ht="12.75">
      <c r="A52" s="19"/>
      <c r="B52" s="154"/>
      <c r="C52" s="155"/>
      <c r="D52" s="155"/>
      <c r="E52" s="155"/>
      <c r="F52" s="38"/>
      <c r="G52" s="63"/>
      <c r="H52" s="63"/>
      <c r="I52" s="65"/>
      <c r="J52" s="65"/>
      <c r="K52" s="43"/>
      <c r="L52" s="43"/>
      <c r="M52" s="43"/>
      <c r="N52" s="43"/>
      <c r="O52" s="43"/>
      <c r="Q52" s="2"/>
      <c r="R52" s="2"/>
      <c r="S52" s="2"/>
      <c r="T52" s="2"/>
      <c r="U52" s="2"/>
    </row>
    <row r="53" spans="1:21" ht="12.75">
      <c r="A53" s="19"/>
      <c r="B53" s="58"/>
      <c r="C53" s="59"/>
      <c r="D53" s="60"/>
      <c r="E53" s="61"/>
      <c r="F53" s="62"/>
      <c r="G53" s="62"/>
      <c r="H53" s="63"/>
      <c r="I53" s="63"/>
      <c r="J53" s="63"/>
      <c r="K53" s="43"/>
      <c r="L53" s="43"/>
      <c r="M53" s="43"/>
      <c r="N53" s="43"/>
      <c r="O53" s="43"/>
      <c r="Q53" s="2"/>
      <c r="R53" s="2"/>
      <c r="S53" s="2"/>
      <c r="T53" s="2"/>
      <c r="U53" s="2"/>
    </row>
    <row r="54" spans="1:21" ht="29.25" customHeight="1">
      <c r="A54" s="161" t="s">
        <v>25</v>
      </c>
      <c r="B54" s="176" t="s">
        <v>26</v>
      </c>
      <c r="C54" s="176" t="s">
        <v>27</v>
      </c>
      <c r="D54" s="178" t="s">
        <v>28</v>
      </c>
      <c r="E54" s="179"/>
      <c r="F54" s="179"/>
      <c r="G54" s="179"/>
      <c r="H54" s="179"/>
      <c r="I54" s="179"/>
      <c r="J54" s="179"/>
      <c r="K54" s="179"/>
      <c r="L54" s="180"/>
      <c r="M54" s="38"/>
      <c r="N54" s="38"/>
      <c r="O54" s="39"/>
      <c r="Q54" s="2"/>
      <c r="R54" s="2"/>
      <c r="S54" s="2"/>
      <c r="T54" s="2"/>
      <c r="U54" s="2"/>
    </row>
    <row r="55" spans="1:22" ht="38.25">
      <c r="A55" s="162"/>
      <c r="B55" s="177"/>
      <c r="C55" s="165"/>
      <c r="D55" s="98" t="s">
        <v>29</v>
      </c>
      <c r="E55" s="97" t="s">
        <v>37</v>
      </c>
      <c r="F55" s="92" t="s">
        <v>62</v>
      </c>
      <c r="G55" s="100"/>
      <c r="H55" s="101"/>
      <c r="I55" s="101"/>
      <c r="J55" s="101"/>
      <c r="K55" s="101"/>
      <c r="L55" s="101"/>
      <c r="M55" s="38"/>
      <c r="N55" s="38"/>
      <c r="O55" s="38"/>
      <c r="P55" s="11"/>
      <c r="Q55" s="2"/>
      <c r="R55" s="2"/>
      <c r="S55" s="2"/>
      <c r="T55" s="2"/>
      <c r="U55" s="2"/>
      <c r="V55" s="2"/>
    </row>
    <row r="56" spans="1:22" ht="12.75" customHeight="1">
      <c r="A56" s="22" t="s">
        <v>35</v>
      </c>
      <c r="B56" s="31" t="s">
        <v>36</v>
      </c>
      <c r="C56" s="32"/>
      <c r="D56" s="32"/>
      <c r="E56" s="32"/>
      <c r="F56" s="44"/>
      <c r="H56" s="44"/>
      <c r="I56" s="44"/>
      <c r="J56" s="44"/>
      <c r="K56" s="44"/>
      <c r="L56" s="45"/>
      <c r="M56" s="46"/>
      <c r="N56" s="46"/>
      <c r="O56" s="46"/>
      <c r="P56" s="20"/>
      <c r="Q56" s="2"/>
      <c r="R56" s="2"/>
      <c r="S56" s="2"/>
      <c r="T56" s="2"/>
      <c r="U56" s="2"/>
      <c r="V56" s="2"/>
    </row>
    <row r="57" spans="1:22" ht="13.5" customHeight="1">
      <c r="A57" s="23"/>
      <c r="B57" s="13" t="s">
        <v>15</v>
      </c>
      <c r="C57" s="6" t="s">
        <v>3</v>
      </c>
      <c r="D57" s="6">
        <v>111.66</v>
      </c>
      <c r="E57" s="54">
        <f>D57-F49</f>
        <v>43.675</v>
      </c>
      <c r="F57" s="66">
        <f>E57+$F$51</f>
        <v>180.887</v>
      </c>
      <c r="H57" s="36"/>
      <c r="I57" s="36"/>
      <c r="J57" s="47"/>
      <c r="K57" s="47"/>
      <c r="L57" s="30"/>
      <c r="M57" s="38"/>
      <c r="N57" s="38"/>
      <c r="O57" s="38"/>
      <c r="P57" s="11"/>
      <c r="Q57" s="2"/>
      <c r="R57" s="2"/>
      <c r="S57" s="2"/>
      <c r="T57" s="2"/>
      <c r="U57" s="2"/>
      <c r="V57" s="2"/>
    </row>
    <row r="58" spans="1:22" ht="12.75">
      <c r="A58" s="23"/>
      <c r="B58" s="13" t="s">
        <v>7</v>
      </c>
      <c r="C58" s="6"/>
      <c r="D58" s="6"/>
      <c r="E58" s="54"/>
      <c r="F58" s="66"/>
      <c r="H58" s="36"/>
      <c r="I58" s="36"/>
      <c r="J58" s="47"/>
      <c r="K58" s="47"/>
      <c r="L58" s="30"/>
      <c r="M58" s="38"/>
      <c r="N58" s="38"/>
      <c r="O58" s="38"/>
      <c r="P58" s="11"/>
      <c r="Q58" s="2"/>
      <c r="R58" s="2"/>
      <c r="S58" s="2"/>
      <c r="T58" s="2"/>
      <c r="U58" s="2"/>
      <c r="V58" s="2"/>
    </row>
    <row r="59" spans="1:22" ht="12.75">
      <c r="A59" s="23"/>
      <c r="B59" s="13" t="s">
        <v>8</v>
      </c>
      <c r="C59" s="6" t="s">
        <v>9</v>
      </c>
      <c r="D59" s="6">
        <v>248.39</v>
      </c>
      <c r="E59" s="54"/>
      <c r="F59" s="66"/>
      <c r="H59" s="36"/>
      <c r="I59" s="36"/>
      <c r="J59" s="47"/>
      <c r="K59" s="47"/>
      <c r="L59" s="30"/>
      <c r="M59" s="38"/>
      <c r="N59" s="38"/>
      <c r="O59" s="38"/>
      <c r="P59" s="11"/>
      <c r="Q59" s="2"/>
      <c r="R59" s="2"/>
      <c r="S59" s="2"/>
      <c r="T59" s="2"/>
      <c r="U59" s="2"/>
      <c r="V59" s="2"/>
    </row>
    <row r="60" spans="1:22" ht="12.75">
      <c r="A60" s="23"/>
      <c r="B60" s="13" t="s">
        <v>10</v>
      </c>
      <c r="C60" s="6" t="s">
        <v>3</v>
      </c>
      <c r="D60" s="6">
        <v>61.46</v>
      </c>
      <c r="E60" s="54">
        <f>D60-$H$49</f>
        <v>37.805</v>
      </c>
      <c r="F60" s="66">
        <f>E60+$H$51</f>
        <v>100.172</v>
      </c>
      <c r="H60" s="36"/>
      <c r="I60" s="36"/>
      <c r="J60" s="47"/>
      <c r="K60" s="47"/>
      <c r="L60" s="30"/>
      <c r="M60" s="38"/>
      <c r="N60" s="38"/>
      <c r="O60" s="38"/>
      <c r="P60" s="11"/>
      <c r="Q60" s="2"/>
      <c r="R60" s="2"/>
      <c r="S60" s="2"/>
      <c r="T60" s="2"/>
      <c r="U60" s="2"/>
      <c r="V60" s="2"/>
    </row>
    <row r="61" spans="1:22" ht="25.5">
      <c r="A61" s="23"/>
      <c r="B61" s="13" t="s">
        <v>11</v>
      </c>
      <c r="C61" s="6"/>
      <c r="D61" s="6"/>
      <c r="E61" s="6"/>
      <c r="F61" s="36"/>
      <c r="G61" s="36"/>
      <c r="H61" s="36"/>
      <c r="I61" s="36"/>
      <c r="J61" s="47"/>
      <c r="K61" s="47"/>
      <c r="L61" s="30"/>
      <c r="M61" s="38"/>
      <c r="N61" s="38"/>
      <c r="O61" s="38"/>
      <c r="P61" s="11"/>
      <c r="Q61" s="2"/>
      <c r="R61" s="2"/>
      <c r="S61" s="2"/>
      <c r="T61" s="2"/>
      <c r="U61" s="2"/>
      <c r="V61" s="2"/>
    </row>
    <row r="62" spans="1:22" ht="12.75">
      <c r="A62" s="23"/>
      <c r="B62" s="13" t="s">
        <v>12</v>
      </c>
      <c r="C62" s="6" t="s">
        <v>3</v>
      </c>
      <c r="D62" s="6"/>
      <c r="E62" s="6"/>
      <c r="F62" s="36"/>
      <c r="G62" s="36"/>
      <c r="H62" s="36"/>
      <c r="I62" s="36"/>
      <c r="J62" s="47"/>
      <c r="K62" s="47"/>
      <c r="L62" s="30"/>
      <c r="M62" s="38"/>
      <c r="N62" s="38"/>
      <c r="O62" s="38"/>
      <c r="P62" s="11"/>
      <c r="Q62" s="2"/>
      <c r="R62" s="2"/>
      <c r="S62" s="2"/>
      <c r="T62" s="2"/>
      <c r="U62" s="2"/>
      <c r="V62" s="2"/>
    </row>
    <row r="63" spans="1:22" ht="12.75">
      <c r="A63" s="23"/>
      <c r="B63" s="13" t="s">
        <v>13</v>
      </c>
      <c r="C63" s="6" t="s">
        <v>3</v>
      </c>
      <c r="D63" s="6"/>
      <c r="E63" s="6"/>
      <c r="F63" s="36"/>
      <c r="G63" s="36"/>
      <c r="H63" s="36"/>
      <c r="I63" s="36"/>
      <c r="J63" s="47"/>
      <c r="K63" s="47"/>
      <c r="L63" s="30"/>
      <c r="M63" s="38"/>
      <c r="N63" s="38"/>
      <c r="O63" s="38"/>
      <c r="P63" s="11"/>
      <c r="Q63" s="2"/>
      <c r="R63" s="2"/>
      <c r="S63" s="2"/>
      <c r="T63" s="2"/>
      <c r="U63" s="2"/>
      <c r="V63" s="2"/>
    </row>
    <row r="64" spans="1:22" ht="12.75">
      <c r="A64" s="21"/>
      <c r="B64" s="17" t="s">
        <v>14</v>
      </c>
      <c r="C64" s="18" t="s">
        <v>3</v>
      </c>
      <c r="D64" s="18"/>
      <c r="E64" s="18"/>
      <c r="F64" s="33"/>
      <c r="G64" s="33"/>
      <c r="H64" s="33"/>
      <c r="I64" s="33"/>
      <c r="J64" s="34"/>
      <c r="K64" s="34"/>
      <c r="L64" s="35"/>
      <c r="M64" s="38"/>
      <c r="N64" s="38"/>
      <c r="O64" s="38"/>
      <c r="P64" s="11"/>
      <c r="Q64" s="2"/>
      <c r="R64" s="2"/>
      <c r="S64" s="2"/>
      <c r="T64" s="2"/>
      <c r="U64" s="2"/>
      <c r="V64" s="2"/>
    </row>
    <row r="66" spans="2:6" ht="12.75">
      <c r="B66" s="25" t="s">
        <v>42</v>
      </c>
      <c r="C66" s="6" t="s">
        <v>3</v>
      </c>
      <c r="D66" s="25">
        <v>77.282</v>
      </c>
      <c r="E66" s="71">
        <f>D66-$F$49</f>
        <v>9.296999999999997</v>
      </c>
      <c r="F66" s="72">
        <f>E66+F51</f>
        <v>146.509</v>
      </c>
    </row>
  </sheetData>
  <mergeCells count="29">
    <mergeCell ref="A1:O1"/>
    <mergeCell ref="B3:E5"/>
    <mergeCell ref="F3:G3"/>
    <mergeCell ref="H3:I3"/>
    <mergeCell ref="B6:E8"/>
    <mergeCell ref="B9:E11"/>
    <mergeCell ref="A12:A13"/>
    <mergeCell ref="B12:C13"/>
    <mergeCell ref="D12:D13"/>
    <mergeCell ref="E12:P12"/>
    <mergeCell ref="A14:A17"/>
    <mergeCell ref="B14:K14"/>
    <mergeCell ref="B15:B17"/>
    <mergeCell ref="B18:O18"/>
    <mergeCell ref="B19:B25"/>
    <mergeCell ref="A30:A40"/>
    <mergeCell ref="B30:O30"/>
    <mergeCell ref="B31:B37"/>
    <mergeCell ref="A41:K41"/>
    <mergeCell ref="A42:K42"/>
    <mergeCell ref="A44:K44"/>
    <mergeCell ref="A45:K45"/>
    <mergeCell ref="B47:E49"/>
    <mergeCell ref="H47:I47"/>
    <mergeCell ref="B50:E52"/>
    <mergeCell ref="A54:A55"/>
    <mergeCell ref="B54:B55"/>
    <mergeCell ref="C54:C55"/>
    <mergeCell ref="D54:L54"/>
  </mergeCells>
  <printOptions/>
  <pageMargins left="0.43" right="0.45" top="0.66" bottom="0.71" header="0.5" footer="0.5"/>
  <pageSetup fitToHeight="1" fitToWidth="1"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"/>
  <sheetViews>
    <sheetView workbookViewId="0" topLeftCell="A1">
      <selection activeCell="A1" sqref="A1:IV16384"/>
    </sheetView>
  </sheetViews>
  <sheetFormatPr defaultColWidth="9.00390625" defaultRowHeight="12.75"/>
  <cols>
    <col min="1" max="1" width="6.625" style="24" customWidth="1"/>
    <col min="2" max="2" width="31.875" style="25" customWidth="1"/>
    <col min="3" max="3" width="36.25390625" style="26" customWidth="1"/>
    <col min="4" max="4" width="13.125" style="25" customWidth="1"/>
    <col min="5" max="5" width="12.375" style="25" customWidth="1"/>
    <col min="6" max="7" width="14.625" style="37" customWidth="1"/>
    <col min="8" max="8" width="16.375" style="37" customWidth="1"/>
    <col min="9" max="10" width="16.625" style="37" customWidth="1"/>
    <col min="11" max="11" width="9.125" style="37" customWidth="1"/>
    <col min="12" max="13" width="14.375" style="37" customWidth="1"/>
    <col min="14" max="14" width="9.125" style="37" customWidth="1"/>
    <col min="15" max="15" width="13.75390625" style="37" customWidth="1"/>
    <col min="16" max="16" width="14.75390625" style="2" customWidth="1"/>
  </cols>
  <sheetData>
    <row r="1" spans="1:15" ht="18.75" customHeight="1">
      <c r="A1" s="149" t="s">
        <v>48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3" spans="2:10" ht="12.75">
      <c r="B3" s="150" t="s">
        <v>1</v>
      </c>
      <c r="C3" s="151"/>
      <c r="D3" s="151"/>
      <c r="E3" s="151"/>
      <c r="F3" s="48" t="s">
        <v>38</v>
      </c>
      <c r="G3" s="94"/>
      <c r="H3" s="158" t="s">
        <v>39</v>
      </c>
      <c r="I3" s="158"/>
      <c r="J3" s="39"/>
    </row>
    <row r="4" spans="1:15" ht="12.75">
      <c r="A4" s="7"/>
      <c r="B4" s="152"/>
      <c r="C4" s="153"/>
      <c r="D4" s="153"/>
      <c r="E4" s="153"/>
      <c r="F4" s="49" t="s">
        <v>0</v>
      </c>
      <c r="G4" s="49"/>
      <c r="H4" s="95" t="s">
        <v>0</v>
      </c>
      <c r="I4" s="96" t="s">
        <v>40</v>
      </c>
      <c r="J4" s="62"/>
      <c r="K4" s="8"/>
      <c r="L4" s="8"/>
      <c r="M4" s="8"/>
      <c r="N4" s="8"/>
      <c r="O4" s="8"/>
    </row>
    <row r="5" spans="1:15" ht="20.25" customHeight="1">
      <c r="A5" s="7"/>
      <c r="B5" s="154"/>
      <c r="C5" s="155"/>
      <c r="D5" s="155"/>
      <c r="E5" s="155"/>
      <c r="F5" s="51">
        <v>69.005</v>
      </c>
      <c r="G5" s="51"/>
      <c r="H5" s="89">
        <v>24.504</v>
      </c>
      <c r="I5" s="90">
        <v>241.551</v>
      </c>
      <c r="J5" s="63"/>
      <c r="K5" s="8"/>
      <c r="L5" s="8"/>
      <c r="M5" s="8"/>
      <c r="N5" s="8"/>
      <c r="O5" s="8"/>
    </row>
    <row r="6" spans="1:15" ht="14.25" customHeight="1">
      <c r="A6" s="7"/>
      <c r="B6" s="159" t="s">
        <v>45</v>
      </c>
      <c r="C6" s="159"/>
      <c r="D6" s="159"/>
      <c r="E6" s="159"/>
      <c r="F6" s="62"/>
      <c r="G6" s="62"/>
      <c r="J6" s="63"/>
      <c r="K6" s="8"/>
      <c r="L6" s="8"/>
      <c r="M6" s="8"/>
      <c r="N6" s="8"/>
      <c r="O6" s="8"/>
    </row>
    <row r="7" spans="1:15" ht="14.25" customHeight="1">
      <c r="A7" s="7"/>
      <c r="B7" s="159"/>
      <c r="C7" s="159"/>
      <c r="D7" s="159"/>
      <c r="E7" s="159"/>
      <c r="F7" s="62">
        <v>141.336</v>
      </c>
      <c r="G7" s="62"/>
      <c r="H7" s="63"/>
      <c r="I7" s="63"/>
      <c r="J7" s="63"/>
      <c r="K7" s="8"/>
      <c r="L7" s="8"/>
      <c r="M7" s="8"/>
      <c r="N7" s="8"/>
      <c r="O7" s="8"/>
    </row>
    <row r="8" spans="1:15" ht="12.75" customHeight="1">
      <c r="A8" s="7"/>
      <c r="B8" s="159"/>
      <c r="C8" s="159"/>
      <c r="D8" s="159"/>
      <c r="E8" s="159"/>
      <c r="F8" s="62"/>
      <c r="G8" s="62"/>
      <c r="H8" s="63"/>
      <c r="I8" s="63"/>
      <c r="J8" s="63"/>
      <c r="K8" s="8"/>
      <c r="L8" s="8"/>
      <c r="M8" s="8"/>
      <c r="N8" s="8"/>
      <c r="O8" s="8"/>
    </row>
    <row r="9" spans="1:15" ht="12.75">
      <c r="A9" s="7"/>
      <c r="B9" s="159" t="s">
        <v>61</v>
      </c>
      <c r="C9" s="159"/>
      <c r="D9" s="159"/>
      <c r="E9" s="159"/>
      <c r="G9" s="8"/>
      <c r="H9" s="8"/>
      <c r="I9" s="8"/>
      <c r="J9" s="8"/>
      <c r="K9" s="8"/>
      <c r="L9" s="8"/>
      <c r="M9" s="8"/>
      <c r="N9" s="8"/>
      <c r="O9" s="8"/>
    </row>
    <row r="10" spans="1:15" s="2" customFormat="1" ht="12.75">
      <c r="A10" s="9"/>
      <c r="B10" s="159"/>
      <c r="C10" s="159"/>
      <c r="D10" s="159"/>
      <c r="E10" s="159"/>
      <c r="F10" s="67">
        <v>169.644</v>
      </c>
      <c r="G10" s="38"/>
      <c r="H10" s="67">
        <v>95.553</v>
      </c>
      <c r="I10" s="38"/>
      <c r="J10" s="38"/>
      <c r="K10" s="39"/>
      <c r="L10" s="39"/>
      <c r="M10" s="39"/>
      <c r="N10" s="39"/>
      <c r="O10" s="39"/>
    </row>
    <row r="11" spans="1:15" s="2" customFormat="1" ht="12.75">
      <c r="A11" s="10"/>
      <c r="B11" s="159"/>
      <c r="C11" s="159"/>
      <c r="D11" s="159"/>
      <c r="E11" s="159"/>
      <c r="F11" s="38"/>
      <c r="G11" s="38"/>
      <c r="H11" s="38"/>
      <c r="I11" s="38"/>
      <c r="J11" s="38"/>
      <c r="K11" s="39"/>
      <c r="L11" s="39"/>
      <c r="M11" s="39"/>
      <c r="N11" s="39"/>
      <c r="O11" s="39"/>
    </row>
    <row r="12" spans="1:16" ht="33" customHeight="1">
      <c r="A12" s="161" t="s">
        <v>25</v>
      </c>
      <c r="B12" s="163" t="s">
        <v>26</v>
      </c>
      <c r="C12" s="164"/>
      <c r="D12" s="176" t="s">
        <v>27</v>
      </c>
      <c r="E12" s="183" t="s">
        <v>28</v>
      </c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</row>
    <row r="13" spans="1:16" ht="38.25">
      <c r="A13" s="162"/>
      <c r="B13" s="165"/>
      <c r="C13" s="166"/>
      <c r="D13" s="177"/>
      <c r="E13" s="18" t="s">
        <v>29</v>
      </c>
      <c r="F13" s="56" t="s">
        <v>37</v>
      </c>
      <c r="G13" s="56" t="s">
        <v>62</v>
      </c>
      <c r="H13" s="33" t="s">
        <v>30</v>
      </c>
      <c r="I13" s="33" t="s">
        <v>37</v>
      </c>
      <c r="J13" s="56" t="s">
        <v>62</v>
      </c>
      <c r="K13" s="33" t="s">
        <v>31</v>
      </c>
      <c r="L13" s="56" t="s">
        <v>37</v>
      </c>
      <c r="M13" s="56" t="s">
        <v>62</v>
      </c>
      <c r="N13" s="35" t="s">
        <v>32</v>
      </c>
      <c r="O13" s="34" t="s">
        <v>37</v>
      </c>
      <c r="P13" s="56" t="s">
        <v>62</v>
      </c>
    </row>
    <row r="14" spans="1:20" ht="16.5" customHeight="1">
      <c r="A14" s="168" t="s">
        <v>33</v>
      </c>
      <c r="B14" s="170" t="s">
        <v>2</v>
      </c>
      <c r="C14" s="170"/>
      <c r="D14" s="170"/>
      <c r="E14" s="170"/>
      <c r="F14" s="170"/>
      <c r="G14" s="170"/>
      <c r="H14" s="170"/>
      <c r="I14" s="170"/>
      <c r="J14" s="170"/>
      <c r="K14" s="170"/>
      <c r="L14" s="40"/>
      <c r="M14" s="40"/>
      <c r="N14" s="40"/>
      <c r="O14" s="40"/>
      <c r="P14" s="3"/>
      <c r="Q14" s="3"/>
      <c r="R14" s="3"/>
      <c r="S14" s="2"/>
      <c r="T14" s="2"/>
    </row>
    <row r="15" spans="1:20" ht="27" customHeight="1">
      <c r="A15" s="169"/>
      <c r="B15" s="148"/>
      <c r="C15" s="27" t="s">
        <v>4</v>
      </c>
      <c r="D15" s="5" t="s">
        <v>3</v>
      </c>
      <c r="E15" s="28">
        <v>128.92</v>
      </c>
      <c r="F15" s="54">
        <f>E15-$F$5</f>
        <v>59.91499999999999</v>
      </c>
      <c r="G15" s="53">
        <f>F15+$F$10</f>
        <v>229.559</v>
      </c>
      <c r="H15" s="36"/>
      <c r="I15" s="36"/>
      <c r="J15" s="36"/>
      <c r="K15" s="28"/>
      <c r="L15" s="55"/>
      <c r="M15" s="53"/>
      <c r="N15" s="29"/>
      <c r="O15" s="29"/>
      <c r="P15" s="3"/>
      <c r="Q15" s="3"/>
      <c r="R15" s="3"/>
      <c r="S15" s="2"/>
      <c r="T15" s="2"/>
    </row>
    <row r="16" spans="1:20" ht="27.75" customHeight="1">
      <c r="A16" s="169"/>
      <c r="B16" s="148"/>
      <c r="C16" s="27" t="s">
        <v>5</v>
      </c>
      <c r="D16" s="5" t="s">
        <v>3</v>
      </c>
      <c r="E16" s="76">
        <v>124.63</v>
      </c>
      <c r="F16" s="77">
        <f>E16-$F$5</f>
        <v>55.625</v>
      </c>
      <c r="G16" s="78">
        <f>F16+$F$10</f>
        <v>225.269</v>
      </c>
      <c r="H16" s="36"/>
      <c r="I16" s="36"/>
      <c r="J16" s="36"/>
      <c r="K16" s="28"/>
      <c r="L16" s="55"/>
      <c r="M16" s="53"/>
      <c r="N16" s="29"/>
      <c r="O16" s="29"/>
      <c r="P16" s="3"/>
      <c r="Q16" s="3"/>
      <c r="R16" s="3"/>
      <c r="S16" s="2"/>
      <c r="T16" s="2"/>
    </row>
    <row r="17" spans="1:20" ht="16.5" customHeight="1">
      <c r="A17" s="169"/>
      <c r="B17" s="148"/>
      <c r="C17" s="27" t="s">
        <v>6</v>
      </c>
      <c r="D17" s="74" t="s">
        <v>3</v>
      </c>
      <c r="E17" s="11"/>
      <c r="F17" s="39"/>
      <c r="G17" s="39"/>
      <c r="H17" s="75">
        <v>126.3</v>
      </c>
      <c r="I17" s="54">
        <f>H17-$F$5</f>
        <v>57.295</v>
      </c>
      <c r="J17" s="53">
        <f>I17+$F$10</f>
        <v>226.93900000000002</v>
      </c>
      <c r="K17" s="28"/>
      <c r="L17" s="55"/>
      <c r="M17" s="53"/>
      <c r="N17" s="29"/>
      <c r="O17" s="29"/>
      <c r="P17" s="3"/>
      <c r="Q17" s="3"/>
      <c r="R17" s="3"/>
      <c r="S17" s="2"/>
      <c r="T17" s="2"/>
    </row>
    <row r="18" spans="1:20" ht="16.5" customHeight="1">
      <c r="A18" s="73"/>
      <c r="B18" s="143" t="s">
        <v>44</v>
      </c>
      <c r="C18" s="144"/>
      <c r="D18" s="144"/>
      <c r="E18" s="145"/>
      <c r="F18" s="145"/>
      <c r="G18" s="145"/>
      <c r="H18" s="144"/>
      <c r="I18" s="144"/>
      <c r="J18" s="144"/>
      <c r="K18" s="144"/>
      <c r="L18" s="144"/>
      <c r="M18" s="144"/>
      <c r="N18" s="144"/>
      <c r="O18" s="144"/>
      <c r="P18" s="4"/>
      <c r="Q18" s="4"/>
      <c r="R18" s="4"/>
      <c r="S18" s="4"/>
      <c r="T18" s="4"/>
    </row>
    <row r="19" spans="1:20" ht="16.5" customHeight="1">
      <c r="A19" s="73"/>
      <c r="B19" s="146" t="s">
        <v>15</v>
      </c>
      <c r="C19" s="14" t="s">
        <v>16</v>
      </c>
      <c r="D19" s="6" t="s">
        <v>3</v>
      </c>
      <c r="E19" s="12"/>
      <c r="F19" s="54"/>
      <c r="G19" s="53"/>
      <c r="H19" s="28"/>
      <c r="I19" s="54"/>
      <c r="J19" s="53"/>
      <c r="K19" s="79">
        <v>169.5</v>
      </c>
      <c r="L19" s="54">
        <f>K19-$F$7</f>
        <v>28.163999999999987</v>
      </c>
      <c r="M19" s="53"/>
      <c r="N19" s="29"/>
      <c r="O19" s="55"/>
      <c r="P19" s="68"/>
      <c r="Q19" s="2"/>
      <c r="R19" s="2"/>
      <c r="S19" s="2"/>
      <c r="T19" s="2"/>
    </row>
    <row r="20" spans="1:20" ht="12.75">
      <c r="A20" s="73"/>
      <c r="B20" s="147"/>
      <c r="C20" s="13" t="s">
        <v>17</v>
      </c>
      <c r="D20" s="6" t="s">
        <v>3</v>
      </c>
      <c r="E20" s="12"/>
      <c r="F20" s="54"/>
      <c r="G20" s="53"/>
      <c r="H20" s="28"/>
      <c r="I20" s="54"/>
      <c r="J20" s="53"/>
      <c r="K20" s="28">
        <v>157.13</v>
      </c>
      <c r="L20" s="54">
        <f aca="true" t="shared" si="0" ref="L20:L25">K20-$F$7</f>
        <v>15.793999999999983</v>
      </c>
      <c r="M20" s="53"/>
      <c r="N20" s="29"/>
      <c r="O20" s="55"/>
      <c r="P20" s="68"/>
      <c r="Q20" s="2"/>
      <c r="R20" s="2"/>
      <c r="S20" s="2"/>
      <c r="T20" s="2"/>
    </row>
    <row r="21" spans="1:20" ht="12.75">
      <c r="A21" s="73"/>
      <c r="B21" s="147"/>
      <c r="C21" s="13" t="s">
        <v>18</v>
      </c>
      <c r="D21" s="6" t="s">
        <v>3</v>
      </c>
      <c r="E21" s="12"/>
      <c r="F21" s="54"/>
      <c r="G21" s="53"/>
      <c r="H21" s="28"/>
      <c r="I21" s="54"/>
      <c r="J21" s="53"/>
      <c r="K21" s="28">
        <v>165.09</v>
      </c>
      <c r="L21" s="54">
        <f t="shared" si="0"/>
        <v>23.75399999999999</v>
      </c>
      <c r="M21" s="53"/>
      <c r="N21" s="29"/>
      <c r="O21" s="55"/>
      <c r="P21" s="68"/>
      <c r="Q21" s="2"/>
      <c r="R21" s="2"/>
      <c r="S21" s="2"/>
      <c r="T21" s="2"/>
    </row>
    <row r="22" spans="1:20" ht="12.75">
      <c r="A22" s="73"/>
      <c r="B22" s="147"/>
      <c r="C22" s="13" t="s">
        <v>19</v>
      </c>
      <c r="D22" s="6" t="s">
        <v>3</v>
      </c>
      <c r="E22" s="12"/>
      <c r="F22" s="54"/>
      <c r="G22" s="53"/>
      <c r="H22" s="28"/>
      <c r="I22" s="54"/>
      <c r="J22" s="53"/>
      <c r="K22" s="28">
        <v>175.94</v>
      </c>
      <c r="L22" s="54">
        <f t="shared" si="0"/>
        <v>34.603999999999985</v>
      </c>
      <c r="M22" s="53"/>
      <c r="N22" s="29"/>
      <c r="O22" s="55"/>
      <c r="P22" s="68"/>
      <c r="Q22" s="2"/>
      <c r="R22" s="2"/>
      <c r="S22" s="2"/>
      <c r="T22" s="2"/>
    </row>
    <row r="23" spans="1:20" ht="12.75">
      <c r="A23" s="73"/>
      <c r="B23" s="147"/>
      <c r="C23" s="13" t="s">
        <v>20</v>
      </c>
      <c r="D23" s="6" t="s">
        <v>3</v>
      </c>
      <c r="E23" s="12"/>
      <c r="F23" s="54"/>
      <c r="G23" s="53"/>
      <c r="H23" s="28"/>
      <c r="I23" s="54"/>
      <c r="J23" s="53"/>
      <c r="K23" s="28">
        <v>191.61</v>
      </c>
      <c r="L23" s="54">
        <f t="shared" si="0"/>
        <v>50.274</v>
      </c>
      <c r="M23" s="53"/>
      <c r="N23" s="29"/>
      <c r="O23" s="55"/>
      <c r="P23" s="68"/>
      <c r="Q23" s="2"/>
      <c r="R23" s="2"/>
      <c r="S23" s="2"/>
      <c r="T23" s="2"/>
    </row>
    <row r="24" spans="1:20" ht="12.75">
      <c r="A24" s="73"/>
      <c r="B24" s="147"/>
      <c r="C24" s="13" t="s">
        <v>21</v>
      </c>
      <c r="D24" s="6" t="s">
        <v>3</v>
      </c>
      <c r="E24" s="12"/>
      <c r="F24" s="54"/>
      <c r="G24" s="53"/>
      <c r="H24" s="28"/>
      <c r="I24" s="54"/>
      <c r="J24" s="53"/>
      <c r="K24" s="28">
        <v>216.24</v>
      </c>
      <c r="L24" s="54">
        <f t="shared" si="0"/>
        <v>74.904</v>
      </c>
      <c r="M24" s="53"/>
      <c r="N24" s="29"/>
      <c r="O24" s="55"/>
      <c r="P24" s="68"/>
      <c r="Q24" s="2"/>
      <c r="R24" s="2"/>
      <c r="S24" s="2"/>
      <c r="T24" s="2"/>
    </row>
    <row r="25" spans="1:20" ht="12.75">
      <c r="A25" s="73"/>
      <c r="B25" s="171"/>
      <c r="C25" s="13" t="s">
        <v>22</v>
      </c>
      <c r="D25" s="6" t="s">
        <v>3</v>
      </c>
      <c r="E25" s="12"/>
      <c r="F25" s="54"/>
      <c r="G25" s="53"/>
      <c r="H25" s="28"/>
      <c r="I25" s="54"/>
      <c r="J25" s="53"/>
      <c r="K25" s="28">
        <v>260.57</v>
      </c>
      <c r="L25" s="54">
        <f t="shared" si="0"/>
        <v>119.23399999999998</v>
      </c>
      <c r="M25" s="53"/>
      <c r="N25" s="29"/>
      <c r="O25" s="55"/>
      <c r="P25" s="68"/>
      <c r="Q25" s="2"/>
      <c r="R25" s="2"/>
      <c r="S25" s="2"/>
      <c r="T25" s="2"/>
    </row>
    <row r="26" spans="1:20" ht="12.75" customHeight="1">
      <c r="A26" s="73"/>
      <c r="B26" s="1" t="s">
        <v>7</v>
      </c>
      <c r="C26" s="1"/>
      <c r="D26" s="6"/>
      <c r="E26" s="12"/>
      <c r="F26" s="54"/>
      <c r="G26" s="54"/>
      <c r="H26" s="28"/>
      <c r="I26" s="54"/>
      <c r="J26" s="54"/>
      <c r="K26" s="28"/>
      <c r="L26" s="54"/>
      <c r="M26" s="55"/>
      <c r="N26" s="29"/>
      <c r="O26" s="47"/>
      <c r="Q26" s="2"/>
      <c r="R26" s="2"/>
      <c r="S26" s="2"/>
      <c r="T26" s="2"/>
    </row>
    <row r="27" spans="1:20" ht="13.5" customHeight="1">
      <c r="A27" s="73"/>
      <c r="B27" s="1" t="s">
        <v>8</v>
      </c>
      <c r="C27" s="1"/>
      <c r="D27" s="6" t="s">
        <v>9</v>
      </c>
      <c r="E27" s="12"/>
      <c r="F27" s="54"/>
      <c r="G27" s="54"/>
      <c r="H27" s="28"/>
      <c r="I27" s="54"/>
      <c r="J27" s="54"/>
      <c r="K27" s="28">
        <v>323.26</v>
      </c>
      <c r="L27" s="54"/>
      <c r="M27" s="54"/>
      <c r="N27" s="29"/>
      <c r="O27" s="54"/>
      <c r="Q27" s="2"/>
      <c r="R27" s="2"/>
      <c r="S27" s="2"/>
      <c r="T27" s="2"/>
    </row>
    <row r="28" spans="1:20" ht="13.5" customHeight="1">
      <c r="A28" s="73"/>
      <c r="B28" s="1" t="s">
        <v>10</v>
      </c>
      <c r="C28" s="1"/>
      <c r="D28" s="6" t="s">
        <v>3</v>
      </c>
      <c r="E28" s="12"/>
      <c r="F28" s="54"/>
      <c r="G28" s="54"/>
      <c r="H28" s="28"/>
      <c r="I28" s="54"/>
      <c r="J28" s="54"/>
      <c r="K28" s="28">
        <v>105.41</v>
      </c>
      <c r="L28" s="54">
        <f>K28-$H$6</f>
        <v>105.41</v>
      </c>
      <c r="M28" s="54"/>
      <c r="N28" s="29"/>
      <c r="O28" s="54"/>
      <c r="P28" s="54"/>
      <c r="Q28" s="2"/>
      <c r="R28" s="2"/>
      <c r="S28" s="2"/>
      <c r="T28" s="2"/>
    </row>
    <row r="29" spans="1:20" ht="12.75">
      <c r="A29" s="73"/>
      <c r="B29" s="80"/>
      <c r="C29" s="81"/>
      <c r="D29" s="82"/>
      <c r="E29" s="83"/>
      <c r="F29" s="84"/>
      <c r="G29" s="85"/>
      <c r="H29" s="86"/>
      <c r="I29" s="87"/>
      <c r="J29" s="88"/>
      <c r="K29" s="86"/>
      <c r="L29" s="87"/>
      <c r="M29" s="88"/>
      <c r="N29" s="86"/>
      <c r="O29" s="87"/>
      <c r="P29" s="68"/>
      <c r="Q29" s="2"/>
      <c r="R29" s="2"/>
      <c r="S29" s="2"/>
      <c r="T29" s="2"/>
    </row>
    <row r="30" spans="1:20" ht="16.5" customHeight="1">
      <c r="A30" s="169" t="s">
        <v>23</v>
      </c>
      <c r="B30" s="143" t="s">
        <v>24</v>
      </c>
      <c r="C30" s="144"/>
      <c r="D30" s="144"/>
      <c r="E30" s="145"/>
      <c r="F30" s="145"/>
      <c r="G30" s="145"/>
      <c r="H30" s="144"/>
      <c r="I30" s="144"/>
      <c r="J30" s="144"/>
      <c r="K30" s="144"/>
      <c r="L30" s="144"/>
      <c r="M30" s="144"/>
      <c r="N30" s="144"/>
      <c r="O30" s="144"/>
      <c r="P30" s="4"/>
      <c r="Q30" s="4"/>
      <c r="R30" s="4"/>
      <c r="S30" s="4"/>
      <c r="T30" s="4"/>
    </row>
    <row r="31" spans="1:20" ht="16.5" customHeight="1">
      <c r="A31" s="169"/>
      <c r="B31" s="146" t="s">
        <v>15</v>
      </c>
      <c r="C31" s="14" t="s">
        <v>16</v>
      </c>
      <c r="D31" s="6" t="s">
        <v>3</v>
      </c>
      <c r="E31" s="12">
        <v>128.05</v>
      </c>
      <c r="F31" s="54">
        <f aca="true" t="shared" si="1" ref="F31:F37">E31-$F$5</f>
        <v>59.045000000000016</v>
      </c>
      <c r="G31" s="53">
        <f aca="true" t="shared" si="2" ref="G31:G37">F31+$F$10</f>
        <v>228.68900000000002</v>
      </c>
      <c r="H31" s="28">
        <v>148.02</v>
      </c>
      <c r="I31" s="54">
        <f aca="true" t="shared" si="3" ref="I31:I37">H31-$F$5</f>
        <v>79.01500000000001</v>
      </c>
      <c r="J31" s="53">
        <f aca="true" t="shared" si="4" ref="J31:J37">I31+$F$10</f>
        <v>248.65900000000002</v>
      </c>
      <c r="K31" s="28">
        <v>168.46</v>
      </c>
      <c r="L31" s="54">
        <f aca="true" t="shared" si="5" ref="L31:L37">K31-$F$5</f>
        <v>99.45500000000001</v>
      </c>
      <c r="M31" s="53">
        <f aca="true" t="shared" si="6" ref="M31:M37">L31+$F$10</f>
        <v>269.09900000000005</v>
      </c>
      <c r="N31" s="29">
        <v>196.19</v>
      </c>
      <c r="O31" s="55">
        <f>N31-$F$5</f>
        <v>127.185</v>
      </c>
      <c r="P31" s="68">
        <f>O31+$F$10</f>
        <v>296.829</v>
      </c>
      <c r="Q31" s="2"/>
      <c r="R31" s="2"/>
      <c r="S31" s="2"/>
      <c r="T31" s="2"/>
    </row>
    <row r="32" spans="1:20" ht="12.75">
      <c r="A32" s="169"/>
      <c r="B32" s="147"/>
      <c r="C32" s="13" t="s">
        <v>17</v>
      </c>
      <c r="D32" s="6" t="s">
        <v>3</v>
      </c>
      <c r="E32" s="12">
        <v>124.52</v>
      </c>
      <c r="F32" s="54">
        <f t="shared" si="1"/>
        <v>55.515</v>
      </c>
      <c r="G32" s="53">
        <f t="shared" si="2"/>
        <v>225.159</v>
      </c>
      <c r="H32" s="28">
        <v>148.02</v>
      </c>
      <c r="I32" s="54">
        <f t="shared" si="3"/>
        <v>79.01500000000001</v>
      </c>
      <c r="J32" s="53">
        <f t="shared" si="4"/>
        <v>248.65900000000002</v>
      </c>
      <c r="K32" s="28">
        <v>151.27</v>
      </c>
      <c r="L32" s="54">
        <f t="shared" si="5"/>
        <v>82.26500000000001</v>
      </c>
      <c r="M32" s="53">
        <f t="shared" si="6"/>
        <v>251.90900000000002</v>
      </c>
      <c r="N32" s="29">
        <v>186.85</v>
      </c>
      <c r="O32" s="55">
        <f aca="true" t="shared" si="7" ref="O32:O37">N32-$F$5</f>
        <v>117.845</v>
      </c>
      <c r="P32" s="68">
        <f aca="true" t="shared" si="8" ref="P32:P37">O32+$F$10</f>
        <v>287.48900000000003</v>
      </c>
      <c r="Q32" s="2"/>
      <c r="R32" s="2"/>
      <c r="S32" s="2"/>
      <c r="T32" s="2"/>
    </row>
    <row r="33" spans="1:20" ht="12.75">
      <c r="A33" s="169"/>
      <c r="B33" s="147"/>
      <c r="C33" s="13" t="s">
        <v>18</v>
      </c>
      <c r="D33" s="6" t="s">
        <v>3</v>
      </c>
      <c r="E33" s="12">
        <v>132.84</v>
      </c>
      <c r="F33" s="54">
        <f t="shared" si="1"/>
        <v>63.83500000000001</v>
      </c>
      <c r="G33" s="53">
        <f t="shared" si="2"/>
        <v>233.479</v>
      </c>
      <c r="H33" s="28">
        <v>173.98</v>
      </c>
      <c r="I33" s="54">
        <f t="shared" si="3"/>
        <v>104.975</v>
      </c>
      <c r="J33" s="53">
        <f t="shared" si="4"/>
        <v>274.619</v>
      </c>
      <c r="K33" s="28">
        <v>162.36</v>
      </c>
      <c r="L33" s="54">
        <f t="shared" si="5"/>
        <v>93.35500000000002</v>
      </c>
      <c r="M33" s="53">
        <f t="shared" si="6"/>
        <v>262.999</v>
      </c>
      <c r="N33" s="29">
        <v>200.81</v>
      </c>
      <c r="O33" s="55">
        <f t="shared" si="7"/>
        <v>131.805</v>
      </c>
      <c r="P33" s="68">
        <f t="shared" si="8"/>
        <v>301.449</v>
      </c>
      <c r="Q33" s="2"/>
      <c r="R33" s="2"/>
      <c r="S33" s="2"/>
      <c r="T33" s="2"/>
    </row>
    <row r="34" spans="1:20" ht="12.75">
      <c r="A34" s="169"/>
      <c r="B34" s="147"/>
      <c r="C34" s="13" t="s">
        <v>19</v>
      </c>
      <c r="D34" s="6" t="s">
        <v>3</v>
      </c>
      <c r="E34" s="12">
        <v>144.18</v>
      </c>
      <c r="F34" s="54">
        <f t="shared" si="1"/>
        <v>75.17500000000001</v>
      </c>
      <c r="G34" s="53">
        <f t="shared" si="2"/>
        <v>244.81900000000002</v>
      </c>
      <c r="H34" s="28">
        <v>191.61</v>
      </c>
      <c r="I34" s="54">
        <f t="shared" si="3"/>
        <v>122.60500000000002</v>
      </c>
      <c r="J34" s="53">
        <f t="shared" si="4"/>
        <v>292.249</v>
      </c>
      <c r="K34" s="28">
        <v>177.48</v>
      </c>
      <c r="L34" s="54">
        <f t="shared" si="5"/>
        <v>108.475</v>
      </c>
      <c r="M34" s="53">
        <f t="shared" si="6"/>
        <v>278.119</v>
      </c>
      <c r="N34" s="29">
        <v>219.85</v>
      </c>
      <c r="O34" s="55">
        <f t="shared" si="7"/>
        <v>150.845</v>
      </c>
      <c r="P34" s="68">
        <f t="shared" si="8"/>
        <v>320.48900000000003</v>
      </c>
      <c r="Q34" s="2"/>
      <c r="R34" s="2"/>
      <c r="S34" s="2"/>
      <c r="T34" s="2"/>
    </row>
    <row r="35" spans="1:20" ht="12.75">
      <c r="A35" s="169"/>
      <c r="B35" s="147"/>
      <c r="C35" s="13" t="s">
        <v>20</v>
      </c>
      <c r="D35" s="6" t="s">
        <v>3</v>
      </c>
      <c r="E35" s="12">
        <v>160.57</v>
      </c>
      <c r="F35" s="54">
        <f t="shared" si="1"/>
        <v>91.565</v>
      </c>
      <c r="G35" s="53">
        <f t="shared" si="2"/>
        <v>261.209</v>
      </c>
      <c r="H35" s="28">
        <v>217.09</v>
      </c>
      <c r="I35" s="54">
        <f t="shared" si="3"/>
        <v>148.085</v>
      </c>
      <c r="J35" s="53">
        <f t="shared" si="4"/>
        <v>317.72900000000004</v>
      </c>
      <c r="K35" s="28">
        <v>199.33</v>
      </c>
      <c r="L35" s="54">
        <f t="shared" si="5"/>
        <v>130.32500000000002</v>
      </c>
      <c r="M35" s="53">
        <f t="shared" si="6"/>
        <v>299.96900000000005</v>
      </c>
      <c r="N35" s="29">
        <v>247.34</v>
      </c>
      <c r="O35" s="55">
        <f t="shared" si="7"/>
        <v>178.335</v>
      </c>
      <c r="P35" s="68">
        <f t="shared" si="8"/>
        <v>347.97900000000004</v>
      </c>
      <c r="Q35" s="2"/>
      <c r="R35" s="2"/>
      <c r="S35" s="2"/>
      <c r="T35" s="2"/>
    </row>
    <row r="36" spans="1:20" ht="12.75">
      <c r="A36" s="169"/>
      <c r="B36" s="147"/>
      <c r="C36" s="13" t="s">
        <v>21</v>
      </c>
      <c r="D36" s="6" t="s">
        <v>3</v>
      </c>
      <c r="E36" s="12">
        <v>186.33</v>
      </c>
      <c r="F36" s="54">
        <f t="shared" si="1"/>
        <v>117.32500000000002</v>
      </c>
      <c r="G36" s="53">
        <f t="shared" si="2"/>
        <v>286.96900000000005</v>
      </c>
      <c r="H36" s="28">
        <v>257.12</v>
      </c>
      <c r="I36" s="54">
        <f t="shared" si="3"/>
        <v>188.115</v>
      </c>
      <c r="J36" s="53">
        <f t="shared" si="4"/>
        <v>357.759</v>
      </c>
      <c r="K36" s="28">
        <v>233.66</v>
      </c>
      <c r="L36" s="54">
        <f t="shared" si="5"/>
        <v>164.655</v>
      </c>
      <c r="M36" s="53">
        <f t="shared" si="6"/>
        <v>334.299</v>
      </c>
      <c r="N36" s="29">
        <v>290.54</v>
      </c>
      <c r="O36" s="55">
        <f t="shared" si="7"/>
        <v>221.53500000000003</v>
      </c>
      <c r="P36" s="68">
        <f t="shared" si="8"/>
        <v>391.17900000000003</v>
      </c>
      <c r="Q36" s="2"/>
      <c r="R36" s="2"/>
      <c r="S36" s="2"/>
      <c r="T36" s="2"/>
    </row>
    <row r="37" spans="1:20" ht="12" customHeight="1">
      <c r="A37" s="169"/>
      <c r="B37" s="171"/>
      <c r="C37" s="13" t="s">
        <v>22</v>
      </c>
      <c r="D37" s="6" t="s">
        <v>3</v>
      </c>
      <c r="E37" s="12">
        <v>232.69</v>
      </c>
      <c r="F37" s="54">
        <f t="shared" si="1"/>
        <v>163.685</v>
      </c>
      <c r="G37" s="53">
        <f t="shared" si="2"/>
        <v>333.329</v>
      </c>
      <c r="H37" s="28">
        <v>329.19</v>
      </c>
      <c r="I37" s="54">
        <f t="shared" si="3"/>
        <v>260.185</v>
      </c>
      <c r="J37" s="53">
        <f t="shared" si="4"/>
        <v>429.829</v>
      </c>
      <c r="K37" s="28">
        <v>295.45</v>
      </c>
      <c r="L37" s="54">
        <f t="shared" si="5"/>
        <v>226.445</v>
      </c>
      <c r="M37" s="53">
        <f t="shared" si="6"/>
        <v>396.089</v>
      </c>
      <c r="N37" s="29">
        <v>368.3</v>
      </c>
      <c r="O37" s="55">
        <f t="shared" si="7"/>
        <v>299.295</v>
      </c>
      <c r="P37" s="68">
        <f t="shared" si="8"/>
        <v>468.939</v>
      </c>
      <c r="Q37" s="2"/>
      <c r="R37" s="2"/>
      <c r="S37" s="2"/>
      <c r="T37" s="2"/>
    </row>
    <row r="38" spans="1:20" ht="12.75" customHeight="1">
      <c r="A38" s="169"/>
      <c r="B38" s="1" t="s">
        <v>7</v>
      </c>
      <c r="C38" s="1"/>
      <c r="D38" s="6"/>
      <c r="E38" s="12"/>
      <c r="F38" s="54"/>
      <c r="G38" s="54"/>
      <c r="H38" s="28"/>
      <c r="I38" s="54"/>
      <c r="J38" s="54"/>
      <c r="K38" s="28"/>
      <c r="L38" s="54"/>
      <c r="M38" s="55"/>
      <c r="N38" s="29"/>
      <c r="O38" s="47"/>
      <c r="Q38" s="2"/>
      <c r="R38" s="2"/>
      <c r="S38" s="2"/>
      <c r="T38" s="2"/>
    </row>
    <row r="39" spans="1:20" ht="13.5" customHeight="1">
      <c r="A39" s="169"/>
      <c r="B39" s="1" t="s">
        <v>8</v>
      </c>
      <c r="C39" s="1"/>
      <c r="D39" s="6" t="s">
        <v>9</v>
      </c>
      <c r="E39" s="12">
        <v>338.04</v>
      </c>
      <c r="F39" s="54"/>
      <c r="G39" s="54"/>
      <c r="H39" s="28">
        <v>525.45</v>
      </c>
      <c r="I39" s="54"/>
      <c r="J39" s="54"/>
      <c r="K39" s="28">
        <v>450.56</v>
      </c>
      <c r="L39" s="54"/>
      <c r="M39" s="54"/>
      <c r="N39" s="29">
        <v>567.03</v>
      </c>
      <c r="O39" s="54"/>
      <c r="Q39" s="2"/>
      <c r="R39" s="2"/>
      <c r="S39" s="2"/>
      <c r="T39" s="2"/>
    </row>
    <row r="40" spans="1:20" ht="13.5" customHeight="1">
      <c r="A40" s="169"/>
      <c r="B40" s="1" t="s">
        <v>10</v>
      </c>
      <c r="C40" s="1"/>
      <c r="D40" s="6" t="s">
        <v>3</v>
      </c>
      <c r="E40" s="12">
        <v>70.43</v>
      </c>
      <c r="F40" s="54">
        <f>E40-$H$5</f>
        <v>45.926</v>
      </c>
      <c r="G40" s="54">
        <f>F40+$H$10</f>
        <v>141.47899999999998</v>
      </c>
      <c r="H40" s="28">
        <v>76.97</v>
      </c>
      <c r="I40" s="54">
        <f>H40-$H$5</f>
        <v>52.465999999999994</v>
      </c>
      <c r="J40" s="54">
        <f>I40+$H$10</f>
        <v>148.019</v>
      </c>
      <c r="K40" s="28">
        <v>79.18</v>
      </c>
      <c r="L40" s="54">
        <f>K40-$H$5</f>
        <v>54.676</v>
      </c>
      <c r="M40" s="54">
        <f>L40+$H$10</f>
        <v>150.22899999999998</v>
      </c>
      <c r="N40" s="29">
        <v>96.13</v>
      </c>
      <c r="O40" s="54">
        <f>N40-$H$5</f>
        <v>71.62599999999999</v>
      </c>
      <c r="P40" s="54">
        <f>O40+$H$10</f>
        <v>167.17899999999997</v>
      </c>
      <c r="Q40" s="2"/>
      <c r="R40" s="2"/>
      <c r="S40" s="2"/>
      <c r="T40" s="2"/>
    </row>
    <row r="41" spans="1:21" ht="12.75" customHeight="1">
      <c r="A41" s="172"/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41"/>
      <c r="M41" s="41"/>
      <c r="N41" s="41"/>
      <c r="O41" s="39"/>
      <c r="Q41" s="2"/>
      <c r="R41" s="2"/>
      <c r="S41" s="2"/>
      <c r="T41" s="2"/>
      <c r="U41" s="2"/>
    </row>
    <row r="42" spans="1:21" ht="12.75">
      <c r="A42" s="172"/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41"/>
      <c r="M42" s="41"/>
      <c r="N42" s="41"/>
      <c r="O42" s="39"/>
      <c r="Q42" s="2"/>
      <c r="R42" s="2"/>
      <c r="S42" s="2"/>
      <c r="T42" s="2"/>
      <c r="U42" s="2"/>
    </row>
    <row r="43" spans="1:21" ht="12.75">
      <c r="A43" s="16"/>
      <c r="B43" s="15"/>
      <c r="C43" s="15"/>
      <c r="D43" s="11"/>
      <c r="E43" s="11"/>
      <c r="F43" s="39"/>
      <c r="G43" s="39"/>
      <c r="H43" s="39"/>
      <c r="I43" s="39"/>
      <c r="J43" s="39"/>
      <c r="K43" s="39"/>
      <c r="L43" s="39"/>
      <c r="M43" s="39"/>
      <c r="N43" s="39"/>
      <c r="O43" s="39"/>
      <c r="Q43" s="2"/>
      <c r="R43" s="2"/>
      <c r="S43" s="2"/>
      <c r="T43" s="2"/>
      <c r="U43" s="2"/>
    </row>
    <row r="44" spans="1:21" ht="12.75">
      <c r="A44" s="173" t="s">
        <v>34</v>
      </c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42"/>
      <c r="M44" s="42"/>
      <c r="N44" s="42"/>
      <c r="O44" s="39"/>
      <c r="Q44" s="2"/>
      <c r="R44" s="2"/>
      <c r="S44" s="2"/>
      <c r="T44" s="2"/>
      <c r="U44" s="2"/>
    </row>
    <row r="45" spans="1:21" ht="12.75">
      <c r="A45" s="173" t="s">
        <v>41</v>
      </c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42"/>
      <c r="M45" s="42"/>
      <c r="N45" s="42"/>
      <c r="O45" s="39"/>
      <c r="Q45" s="2"/>
      <c r="R45" s="2"/>
      <c r="S45" s="2"/>
      <c r="T45" s="2"/>
      <c r="U45" s="2"/>
    </row>
    <row r="46" spans="1:21" ht="12.7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42"/>
      <c r="M46" s="42"/>
      <c r="N46" s="42"/>
      <c r="O46" s="39"/>
      <c r="Q46" s="2"/>
      <c r="R46" s="2"/>
      <c r="S46" s="2"/>
      <c r="T46" s="2"/>
      <c r="U46" s="2"/>
    </row>
    <row r="47" spans="1:21" ht="12.75">
      <c r="A47" s="57"/>
      <c r="B47" s="150" t="s">
        <v>1</v>
      </c>
      <c r="C47" s="151"/>
      <c r="D47" s="151"/>
      <c r="E47" s="151"/>
      <c r="F47" s="48" t="s">
        <v>38</v>
      </c>
      <c r="G47" s="48"/>
      <c r="H47" s="174" t="s">
        <v>39</v>
      </c>
      <c r="I47" s="175"/>
      <c r="J47" s="39"/>
      <c r="K47" s="57"/>
      <c r="L47" s="42"/>
      <c r="M47" s="42"/>
      <c r="N47" s="42"/>
      <c r="O47" s="39"/>
      <c r="Q47" s="2"/>
      <c r="R47" s="2"/>
      <c r="S47" s="2"/>
      <c r="T47" s="2"/>
      <c r="U47" s="2"/>
    </row>
    <row r="48" spans="1:21" ht="12.75">
      <c r="A48" s="57"/>
      <c r="B48" s="152"/>
      <c r="C48" s="153"/>
      <c r="D48" s="153"/>
      <c r="E48" s="153"/>
      <c r="F48" s="49" t="s">
        <v>0</v>
      </c>
      <c r="G48" s="49"/>
      <c r="H48" s="49" t="s">
        <v>0</v>
      </c>
      <c r="I48" s="50" t="s">
        <v>40</v>
      </c>
      <c r="J48" s="62"/>
      <c r="K48" s="57"/>
      <c r="L48" s="42"/>
      <c r="M48" s="42"/>
      <c r="N48" s="42"/>
      <c r="O48" s="39"/>
      <c r="Q48" s="2"/>
      <c r="R48" s="2"/>
      <c r="S48" s="2"/>
      <c r="T48" s="2"/>
      <c r="U48" s="2"/>
    </row>
    <row r="49" spans="1:21" ht="12.75">
      <c r="A49" s="19"/>
      <c r="B49" s="154"/>
      <c r="C49" s="155"/>
      <c r="D49" s="155"/>
      <c r="E49" s="155"/>
      <c r="F49" s="52">
        <v>67.985</v>
      </c>
      <c r="G49" s="52"/>
      <c r="H49" s="52">
        <v>23.655</v>
      </c>
      <c r="I49" s="64">
        <v>241.71821</v>
      </c>
      <c r="J49" s="65"/>
      <c r="K49" s="43"/>
      <c r="L49" s="43"/>
      <c r="M49" s="43"/>
      <c r="N49" s="43"/>
      <c r="O49" s="43"/>
      <c r="Q49" s="2"/>
      <c r="R49" s="2"/>
      <c r="S49" s="2"/>
      <c r="T49" s="2"/>
      <c r="U49" s="2"/>
    </row>
    <row r="50" spans="1:21" ht="12.75" customHeight="1">
      <c r="A50" s="19"/>
      <c r="B50" s="159" t="s">
        <v>61</v>
      </c>
      <c r="C50" s="159"/>
      <c r="D50" s="159"/>
      <c r="E50" s="159"/>
      <c r="G50" s="63"/>
      <c r="H50" s="63"/>
      <c r="I50" s="65"/>
      <c r="J50" s="65"/>
      <c r="K50" s="43"/>
      <c r="L50" s="43"/>
      <c r="M50" s="43"/>
      <c r="N50" s="43"/>
      <c r="O50" s="43"/>
      <c r="Q50" s="2"/>
      <c r="R50" s="2"/>
      <c r="S50" s="2"/>
      <c r="T50" s="2"/>
      <c r="U50" s="2"/>
    </row>
    <row r="51" spans="1:21" ht="12.75">
      <c r="A51" s="19"/>
      <c r="B51" s="159"/>
      <c r="C51" s="159"/>
      <c r="D51" s="159"/>
      <c r="E51" s="159"/>
      <c r="F51" s="67">
        <f>F10</f>
        <v>169.644</v>
      </c>
      <c r="G51" s="63"/>
      <c r="H51" s="67">
        <f>H10</f>
        <v>95.553</v>
      </c>
      <c r="I51" s="65"/>
      <c r="J51" s="65"/>
      <c r="K51" s="43"/>
      <c r="L51" s="43"/>
      <c r="M51" s="43"/>
      <c r="N51" s="43"/>
      <c r="O51" s="43"/>
      <c r="Q51" s="2"/>
      <c r="R51" s="2"/>
      <c r="S51" s="2"/>
      <c r="T51" s="2"/>
      <c r="U51" s="2"/>
    </row>
    <row r="52" spans="1:21" ht="12.75">
      <c r="A52" s="19"/>
      <c r="B52" s="159"/>
      <c r="C52" s="159"/>
      <c r="D52" s="159"/>
      <c r="E52" s="159"/>
      <c r="F52" s="38"/>
      <c r="G52" s="63"/>
      <c r="H52" s="63"/>
      <c r="I52" s="65"/>
      <c r="J52" s="65"/>
      <c r="K52" s="43"/>
      <c r="L52" s="43"/>
      <c r="M52" s="43"/>
      <c r="N52" s="43"/>
      <c r="O52" s="43"/>
      <c r="Q52" s="2"/>
      <c r="R52" s="2"/>
      <c r="S52" s="2"/>
      <c r="T52" s="2"/>
      <c r="U52" s="2"/>
    </row>
    <row r="53" spans="1:21" ht="12.75">
      <c r="A53" s="19"/>
      <c r="B53" s="58"/>
      <c r="C53" s="59"/>
      <c r="D53" s="60"/>
      <c r="E53" s="61"/>
      <c r="F53" s="62"/>
      <c r="G53" s="62"/>
      <c r="H53" s="63"/>
      <c r="I53" s="63"/>
      <c r="J53" s="63"/>
      <c r="K53" s="43"/>
      <c r="L53" s="43"/>
      <c r="M53" s="43"/>
      <c r="N53" s="43"/>
      <c r="O53" s="43"/>
      <c r="Q53" s="2"/>
      <c r="R53" s="2"/>
      <c r="S53" s="2"/>
      <c r="T53" s="2"/>
      <c r="U53" s="2"/>
    </row>
    <row r="54" spans="1:21" ht="29.25" customHeight="1">
      <c r="A54" s="161" t="s">
        <v>25</v>
      </c>
      <c r="B54" s="176" t="s">
        <v>26</v>
      </c>
      <c r="C54" s="176" t="s">
        <v>27</v>
      </c>
      <c r="D54" s="163" t="s">
        <v>28</v>
      </c>
      <c r="E54" s="181"/>
      <c r="F54" s="181"/>
      <c r="G54" s="181"/>
      <c r="H54" s="181"/>
      <c r="I54" s="181"/>
      <c r="J54" s="181"/>
      <c r="K54" s="181"/>
      <c r="L54" s="182"/>
      <c r="M54" s="38"/>
      <c r="N54" s="38"/>
      <c r="O54" s="39"/>
      <c r="Q54" s="2"/>
      <c r="R54" s="2"/>
      <c r="S54" s="2"/>
      <c r="T54" s="2"/>
      <c r="U54" s="2"/>
    </row>
    <row r="55" spans="1:22" ht="38.25">
      <c r="A55" s="162"/>
      <c r="B55" s="177"/>
      <c r="C55" s="165"/>
      <c r="D55" s="70" t="s">
        <v>29</v>
      </c>
      <c r="E55" s="91" t="s">
        <v>37</v>
      </c>
      <c r="F55" s="56" t="s">
        <v>62</v>
      </c>
      <c r="G55" s="69"/>
      <c r="H55" s="93"/>
      <c r="I55" s="93"/>
      <c r="J55" s="93"/>
      <c r="K55" s="93"/>
      <c r="L55" s="93"/>
      <c r="M55" s="38"/>
      <c r="N55" s="38"/>
      <c r="O55" s="38"/>
      <c r="P55" s="11"/>
      <c r="Q55" s="2"/>
      <c r="R55" s="2"/>
      <c r="S55" s="2"/>
      <c r="T55" s="2"/>
      <c r="U55" s="2"/>
      <c r="V55" s="2"/>
    </row>
    <row r="56" spans="1:22" ht="12.75" customHeight="1">
      <c r="A56" s="22" t="s">
        <v>35</v>
      </c>
      <c r="B56" s="31" t="s">
        <v>36</v>
      </c>
      <c r="C56" s="32"/>
      <c r="D56" s="32"/>
      <c r="E56" s="32"/>
      <c r="F56" s="44"/>
      <c r="H56" s="44"/>
      <c r="I56" s="44"/>
      <c r="J56" s="44"/>
      <c r="K56" s="44"/>
      <c r="L56" s="45"/>
      <c r="M56" s="46"/>
      <c r="N56" s="46"/>
      <c r="O56" s="46"/>
      <c r="P56" s="20"/>
      <c r="Q56" s="2"/>
      <c r="R56" s="2"/>
      <c r="S56" s="2"/>
      <c r="T56" s="2"/>
      <c r="U56" s="2"/>
      <c r="V56" s="2"/>
    </row>
    <row r="57" spans="1:22" ht="13.5" customHeight="1">
      <c r="A57" s="23"/>
      <c r="B57" s="13" t="s">
        <v>15</v>
      </c>
      <c r="C57" s="6" t="s">
        <v>3</v>
      </c>
      <c r="D57" s="6">
        <v>111.66</v>
      </c>
      <c r="E57" s="54">
        <f>D57-F49</f>
        <v>43.675</v>
      </c>
      <c r="F57" s="66">
        <f>E57+$F$51</f>
        <v>213.31900000000002</v>
      </c>
      <c r="H57" s="36"/>
      <c r="I57" s="36"/>
      <c r="J57" s="47"/>
      <c r="K57" s="47"/>
      <c r="L57" s="30"/>
      <c r="M57" s="38"/>
      <c r="N57" s="38"/>
      <c r="O57" s="38"/>
      <c r="P57" s="11"/>
      <c r="Q57" s="2"/>
      <c r="R57" s="2"/>
      <c r="S57" s="2"/>
      <c r="T57" s="2"/>
      <c r="U57" s="2"/>
      <c r="V57" s="2"/>
    </row>
    <row r="58" spans="1:22" ht="12.75">
      <c r="A58" s="23"/>
      <c r="B58" s="13" t="s">
        <v>7</v>
      </c>
      <c r="C58" s="6"/>
      <c r="D58" s="6"/>
      <c r="E58" s="54"/>
      <c r="F58" s="66"/>
      <c r="H58" s="36"/>
      <c r="I58" s="36"/>
      <c r="J58" s="47"/>
      <c r="K58" s="47"/>
      <c r="L58" s="30"/>
      <c r="M58" s="38"/>
      <c r="N58" s="38"/>
      <c r="O58" s="38"/>
      <c r="P58" s="11"/>
      <c r="Q58" s="2"/>
      <c r="R58" s="2"/>
      <c r="S58" s="2"/>
      <c r="T58" s="2"/>
      <c r="U58" s="2"/>
      <c r="V58" s="2"/>
    </row>
    <row r="59" spans="1:22" ht="12.75">
      <c r="A59" s="23"/>
      <c r="B59" s="13" t="s">
        <v>8</v>
      </c>
      <c r="C59" s="6" t="s">
        <v>9</v>
      </c>
      <c r="D59" s="6">
        <v>248.39</v>
      </c>
      <c r="E59" s="54"/>
      <c r="F59" s="66"/>
      <c r="H59" s="36"/>
      <c r="I59" s="36"/>
      <c r="J59" s="47"/>
      <c r="K59" s="47"/>
      <c r="L59" s="30"/>
      <c r="M59" s="38"/>
      <c r="N59" s="38"/>
      <c r="O59" s="38"/>
      <c r="P59" s="11"/>
      <c r="Q59" s="2"/>
      <c r="R59" s="2"/>
      <c r="S59" s="2"/>
      <c r="T59" s="2"/>
      <c r="U59" s="2"/>
      <c r="V59" s="2"/>
    </row>
    <row r="60" spans="1:22" ht="12.75">
      <c r="A60" s="23"/>
      <c r="B60" s="13" t="s">
        <v>10</v>
      </c>
      <c r="C60" s="6" t="s">
        <v>3</v>
      </c>
      <c r="D60" s="6">
        <v>61.46</v>
      </c>
      <c r="E60" s="54">
        <f>D60-$H$49</f>
        <v>37.805</v>
      </c>
      <c r="F60" s="66">
        <f>E60+$H$51</f>
        <v>133.358</v>
      </c>
      <c r="H60" s="36"/>
      <c r="I60" s="36"/>
      <c r="J60" s="47"/>
      <c r="K60" s="47"/>
      <c r="L60" s="30"/>
      <c r="M60" s="38"/>
      <c r="N60" s="38"/>
      <c r="O60" s="38"/>
      <c r="P60" s="11"/>
      <c r="Q60" s="2"/>
      <c r="R60" s="2"/>
      <c r="S60" s="2"/>
      <c r="T60" s="2"/>
      <c r="U60" s="2"/>
      <c r="V60" s="2"/>
    </row>
    <row r="61" spans="1:22" ht="25.5">
      <c r="A61" s="23"/>
      <c r="B61" s="13" t="s">
        <v>11</v>
      </c>
      <c r="C61" s="6"/>
      <c r="D61" s="6"/>
      <c r="E61" s="6"/>
      <c r="F61" s="36"/>
      <c r="G61" s="36"/>
      <c r="H61" s="36"/>
      <c r="I61" s="36"/>
      <c r="J61" s="47"/>
      <c r="K61" s="47"/>
      <c r="L61" s="30"/>
      <c r="M61" s="38"/>
      <c r="N61" s="38"/>
      <c r="O61" s="38"/>
      <c r="P61" s="11"/>
      <c r="Q61" s="2"/>
      <c r="R61" s="2"/>
      <c r="S61" s="2"/>
      <c r="T61" s="2"/>
      <c r="U61" s="2"/>
      <c r="V61" s="2"/>
    </row>
    <row r="62" spans="1:22" ht="12.75">
      <c r="A62" s="23"/>
      <c r="B62" s="13" t="s">
        <v>12</v>
      </c>
      <c r="C62" s="6" t="s">
        <v>3</v>
      </c>
      <c r="D62" s="6"/>
      <c r="E62" s="6"/>
      <c r="F62" s="36"/>
      <c r="G62" s="36"/>
      <c r="H62" s="36"/>
      <c r="I62" s="36"/>
      <c r="J62" s="47"/>
      <c r="K62" s="47"/>
      <c r="L62" s="30"/>
      <c r="M62" s="38"/>
      <c r="N62" s="38"/>
      <c r="O62" s="38"/>
      <c r="P62" s="11"/>
      <c r="Q62" s="2"/>
      <c r="R62" s="2"/>
      <c r="S62" s="2"/>
      <c r="T62" s="2"/>
      <c r="U62" s="2"/>
      <c r="V62" s="2"/>
    </row>
    <row r="63" spans="1:22" ht="12.75">
      <c r="A63" s="23"/>
      <c r="B63" s="13" t="s">
        <v>13</v>
      </c>
      <c r="C63" s="6" t="s">
        <v>3</v>
      </c>
      <c r="D63" s="6"/>
      <c r="E63" s="6"/>
      <c r="F63" s="36"/>
      <c r="G63" s="36"/>
      <c r="H63" s="36"/>
      <c r="I63" s="36"/>
      <c r="J63" s="47"/>
      <c r="K63" s="47"/>
      <c r="L63" s="30"/>
      <c r="M63" s="38"/>
      <c r="N63" s="38"/>
      <c r="O63" s="38"/>
      <c r="P63" s="11"/>
      <c r="Q63" s="2"/>
      <c r="R63" s="2"/>
      <c r="S63" s="2"/>
      <c r="T63" s="2"/>
      <c r="U63" s="2"/>
      <c r="V63" s="2"/>
    </row>
    <row r="64" spans="1:22" ht="12.75">
      <c r="A64" s="21"/>
      <c r="B64" s="17" t="s">
        <v>14</v>
      </c>
      <c r="C64" s="18" t="s">
        <v>3</v>
      </c>
      <c r="D64" s="18"/>
      <c r="E64" s="18"/>
      <c r="F64" s="33"/>
      <c r="G64" s="33"/>
      <c r="H64" s="33"/>
      <c r="I64" s="33"/>
      <c r="J64" s="34"/>
      <c r="K64" s="34"/>
      <c r="L64" s="35"/>
      <c r="M64" s="38"/>
      <c r="N64" s="38"/>
      <c r="O64" s="38"/>
      <c r="P64" s="11"/>
      <c r="Q64" s="2"/>
      <c r="R64" s="2"/>
      <c r="S64" s="2"/>
      <c r="T64" s="2"/>
      <c r="U64" s="2"/>
      <c r="V64" s="2"/>
    </row>
    <row r="66" spans="2:6" ht="12.75">
      <c r="B66" s="25" t="s">
        <v>42</v>
      </c>
      <c r="C66" s="6" t="s">
        <v>3</v>
      </c>
      <c r="D66" s="25">
        <v>77.282</v>
      </c>
      <c r="E66" s="71">
        <f>D66-$F$49</f>
        <v>9.296999999999997</v>
      </c>
      <c r="F66" s="72">
        <f>E66+F51</f>
        <v>178.941</v>
      </c>
    </row>
  </sheetData>
  <mergeCells count="28">
    <mergeCell ref="B47:E49"/>
    <mergeCell ref="H47:I47"/>
    <mergeCell ref="B50:E52"/>
    <mergeCell ref="A54:A55"/>
    <mergeCell ref="B54:B55"/>
    <mergeCell ref="C54:C55"/>
    <mergeCell ref="D54:L54"/>
    <mergeCell ref="A41:K41"/>
    <mergeCell ref="A42:K42"/>
    <mergeCell ref="A44:K44"/>
    <mergeCell ref="A45:K45"/>
    <mergeCell ref="B19:B25"/>
    <mergeCell ref="A30:A40"/>
    <mergeCell ref="B30:O30"/>
    <mergeCell ref="B31:B37"/>
    <mergeCell ref="A14:A17"/>
    <mergeCell ref="B14:K14"/>
    <mergeCell ref="B15:B17"/>
    <mergeCell ref="B18:O18"/>
    <mergeCell ref="B9:E11"/>
    <mergeCell ref="A12:A13"/>
    <mergeCell ref="B12:C13"/>
    <mergeCell ref="D12:D13"/>
    <mergeCell ref="E12:P12"/>
    <mergeCell ref="A1:O1"/>
    <mergeCell ref="B3:E5"/>
    <mergeCell ref="H3:I3"/>
    <mergeCell ref="B6:E8"/>
  </mergeCells>
  <printOptions/>
  <pageMargins left="0.44" right="0.43" top="0.65" bottom="0.66" header="0.5" footer="0.5"/>
  <pageSetup fitToHeight="1" fitToWidth="1"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"/>
  <sheetViews>
    <sheetView workbookViewId="0" topLeftCell="A1">
      <selection activeCell="A1" sqref="A1:IV16384"/>
    </sheetView>
  </sheetViews>
  <sheetFormatPr defaultColWidth="9.00390625" defaultRowHeight="12.75"/>
  <cols>
    <col min="1" max="1" width="6.625" style="24" customWidth="1"/>
    <col min="2" max="2" width="31.875" style="25" customWidth="1"/>
    <col min="3" max="3" width="36.25390625" style="26" customWidth="1"/>
    <col min="4" max="4" width="13.125" style="25" customWidth="1"/>
    <col min="5" max="5" width="12.375" style="25" customWidth="1"/>
    <col min="6" max="7" width="14.625" style="37" customWidth="1"/>
    <col min="8" max="8" width="16.375" style="37" customWidth="1"/>
    <col min="9" max="10" width="16.625" style="37" customWidth="1"/>
    <col min="11" max="11" width="9.125" style="37" customWidth="1"/>
    <col min="12" max="13" width="14.375" style="37" customWidth="1"/>
    <col min="14" max="14" width="9.125" style="37" customWidth="1"/>
    <col min="15" max="15" width="13.75390625" style="37" customWidth="1"/>
    <col min="16" max="16" width="14.75390625" style="2" customWidth="1"/>
  </cols>
  <sheetData>
    <row r="1" spans="1:15" ht="18.75" customHeight="1">
      <c r="A1" s="149" t="s">
        <v>46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3" spans="2:10" ht="12.75">
      <c r="B3" s="150" t="s">
        <v>1</v>
      </c>
      <c r="C3" s="151"/>
      <c r="D3" s="151"/>
      <c r="E3" s="151"/>
      <c r="F3" s="156" t="s">
        <v>38</v>
      </c>
      <c r="G3" s="157"/>
      <c r="H3" s="158" t="s">
        <v>39</v>
      </c>
      <c r="I3" s="158"/>
      <c r="J3" s="39"/>
    </row>
    <row r="4" spans="1:15" ht="12.75">
      <c r="A4" s="7"/>
      <c r="B4" s="152"/>
      <c r="C4" s="153"/>
      <c r="D4" s="153"/>
      <c r="E4" s="153"/>
      <c r="F4" s="95" t="s">
        <v>0</v>
      </c>
      <c r="G4" s="95"/>
      <c r="H4" s="95" t="s">
        <v>0</v>
      </c>
      <c r="I4" s="96" t="s">
        <v>40</v>
      </c>
      <c r="J4" s="62"/>
      <c r="K4" s="8"/>
      <c r="L4" s="8"/>
      <c r="M4" s="8"/>
      <c r="N4" s="8"/>
      <c r="O4" s="8"/>
    </row>
    <row r="5" spans="1:15" ht="20.25" customHeight="1">
      <c r="A5" s="7"/>
      <c r="B5" s="154"/>
      <c r="C5" s="155"/>
      <c r="D5" s="155"/>
      <c r="E5" s="155"/>
      <c r="F5" s="51">
        <v>69.005</v>
      </c>
      <c r="G5" s="51"/>
      <c r="H5" s="89">
        <v>24.504</v>
      </c>
      <c r="I5" s="90">
        <v>241.551</v>
      </c>
      <c r="J5" s="63"/>
      <c r="K5" s="8"/>
      <c r="L5" s="8"/>
      <c r="M5" s="8"/>
      <c r="N5" s="8"/>
      <c r="O5" s="8"/>
    </row>
    <row r="6" spans="1:15" ht="14.25" customHeight="1">
      <c r="A6" s="7"/>
      <c r="B6" s="159" t="s">
        <v>45</v>
      </c>
      <c r="C6" s="159"/>
      <c r="D6" s="159"/>
      <c r="E6" s="159"/>
      <c r="F6" s="62"/>
      <c r="G6" s="62"/>
      <c r="J6" s="63"/>
      <c r="K6" s="8"/>
      <c r="L6" s="8"/>
      <c r="M6" s="8"/>
      <c r="N6" s="8"/>
      <c r="O6" s="8"/>
    </row>
    <row r="7" spans="1:15" ht="14.25" customHeight="1">
      <c r="A7" s="7"/>
      <c r="B7" s="159"/>
      <c r="C7" s="159"/>
      <c r="D7" s="159"/>
      <c r="E7" s="159"/>
      <c r="F7" s="62">
        <v>141.336</v>
      </c>
      <c r="G7" s="62"/>
      <c r="H7" s="63"/>
      <c r="I7" s="63"/>
      <c r="J7" s="63"/>
      <c r="K7" s="8"/>
      <c r="L7" s="8"/>
      <c r="M7" s="8"/>
      <c r="N7" s="8"/>
      <c r="O7" s="8"/>
    </row>
    <row r="8" spans="1:15" ht="12.75" customHeight="1">
      <c r="A8" s="7"/>
      <c r="B8" s="159"/>
      <c r="C8" s="159"/>
      <c r="D8" s="159"/>
      <c r="E8" s="159"/>
      <c r="F8" s="62"/>
      <c r="G8" s="62"/>
      <c r="H8" s="63"/>
      <c r="I8" s="63"/>
      <c r="J8" s="63"/>
      <c r="K8" s="8"/>
      <c r="L8" s="8"/>
      <c r="M8" s="8"/>
      <c r="N8" s="8"/>
      <c r="O8" s="8"/>
    </row>
    <row r="9" spans="1:15" ht="12.75">
      <c r="A9" s="7"/>
      <c r="B9" s="159" t="s">
        <v>60</v>
      </c>
      <c r="C9" s="159"/>
      <c r="D9" s="159"/>
      <c r="E9" s="159"/>
      <c r="G9" s="8"/>
      <c r="H9" s="8"/>
      <c r="I9" s="8"/>
      <c r="J9" s="8"/>
      <c r="K9" s="8"/>
      <c r="L9" s="8"/>
      <c r="M9" s="8"/>
      <c r="N9" s="8"/>
      <c r="O9" s="8"/>
    </row>
    <row r="10" spans="1:15" s="2" customFormat="1" ht="12.75">
      <c r="A10" s="9"/>
      <c r="B10" s="159"/>
      <c r="C10" s="159"/>
      <c r="D10" s="159"/>
      <c r="E10" s="159"/>
      <c r="F10" s="67">
        <v>156.082</v>
      </c>
      <c r="G10" s="38"/>
      <c r="H10" s="67">
        <v>77.061</v>
      </c>
      <c r="I10" s="38"/>
      <c r="J10" s="38"/>
      <c r="K10" s="39"/>
      <c r="L10" s="39"/>
      <c r="M10" s="39"/>
      <c r="N10" s="39"/>
      <c r="O10" s="39"/>
    </row>
    <row r="11" spans="1:15" s="2" customFormat="1" ht="12.75">
      <c r="A11" s="10"/>
      <c r="B11" s="159"/>
      <c r="C11" s="159"/>
      <c r="D11" s="159"/>
      <c r="E11" s="160"/>
      <c r="F11" s="38"/>
      <c r="G11" s="38"/>
      <c r="H11" s="38"/>
      <c r="I11" s="38"/>
      <c r="J11" s="38"/>
      <c r="K11" s="39"/>
      <c r="L11" s="39"/>
      <c r="M11" s="39"/>
      <c r="N11" s="39"/>
      <c r="O11" s="39"/>
    </row>
    <row r="12" spans="1:16" ht="33" customHeight="1">
      <c r="A12" s="161" t="s">
        <v>25</v>
      </c>
      <c r="B12" s="163" t="s">
        <v>26</v>
      </c>
      <c r="C12" s="164"/>
      <c r="D12" s="163" t="s">
        <v>27</v>
      </c>
      <c r="E12" s="167" t="s">
        <v>28</v>
      </c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</row>
    <row r="13" spans="1:16" ht="38.25">
      <c r="A13" s="162"/>
      <c r="B13" s="165"/>
      <c r="C13" s="166"/>
      <c r="D13" s="165"/>
      <c r="E13" s="102" t="s">
        <v>29</v>
      </c>
      <c r="F13" s="92" t="s">
        <v>37</v>
      </c>
      <c r="G13" s="92" t="s">
        <v>59</v>
      </c>
      <c r="H13" s="93" t="s">
        <v>30</v>
      </c>
      <c r="I13" s="93" t="s">
        <v>37</v>
      </c>
      <c r="J13" s="92" t="s">
        <v>59</v>
      </c>
      <c r="K13" s="93" t="s">
        <v>31</v>
      </c>
      <c r="L13" s="92" t="s">
        <v>37</v>
      </c>
      <c r="M13" s="92" t="s">
        <v>59</v>
      </c>
      <c r="N13" s="93" t="s">
        <v>32</v>
      </c>
      <c r="O13" s="93" t="s">
        <v>37</v>
      </c>
      <c r="P13" s="92" t="s">
        <v>59</v>
      </c>
    </row>
    <row r="14" spans="1:20" ht="16.5" customHeight="1">
      <c r="A14" s="168" t="s">
        <v>33</v>
      </c>
      <c r="B14" s="170" t="s">
        <v>2</v>
      </c>
      <c r="C14" s="170"/>
      <c r="D14" s="170"/>
      <c r="E14" s="170"/>
      <c r="F14" s="170"/>
      <c r="G14" s="170"/>
      <c r="H14" s="170"/>
      <c r="I14" s="170"/>
      <c r="J14" s="170"/>
      <c r="K14" s="170"/>
      <c r="L14" s="40"/>
      <c r="M14" s="40"/>
      <c r="N14" s="40"/>
      <c r="O14" s="40"/>
      <c r="P14" s="3"/>
      <c r="Q14" s="3"/>
      <c r="R14" s="3"/>
      <c r="S14" s="2"/>
      <c r="T14" s="2"/>
    </row>
    <row r="15" spans="1:20" ht="27" customHeight="1">
      <c r="A15" s="169"/>
      <c r="B15" s="148"/>
      <c r="C15" s="27" t="s">
        <v>4</v>
      </c>
      <c r="D15" s="5" t="s">
        <v>3</v>
      </c>
      <c r="E15" s="28">
        <v>128.92</v>
      </c>
      <c r="F15" s="54">
        <f>E15-$F$5</f>
        <v>59.91499999999999</v>
      </c>
      <c r="G15" s="53">
        <f>F15+$F$10</f>
        <v>215.99699999999999</v>
      </c>
      <c r="H15" s="36"/>
      <c r="I15" s="36"/>
      <c r="J15" s="36"/>
      <c r="K15" s="28"/>
      <c r="L15" s="55"/>
      <c r="M15" s="53"/>
      <c r="N15" s="29"/>
      <c r="O15" s="29"/>
      <c r="P15" s="3"/>
      <c r="Q15" s="3"/>
      <c r="R15" s="3"/>
      <c r="S15" s="2"/>
      <c r="T15" s="2"/>
    </row>
    <row r="16" spans="1:20" ht="27.75" customHeight="1">
      <c r="A16" s="169"/>
      <c r="B16" s="148"/>
      <c r="C16" s="27" t="s">
        <v>5</v>
      </c>
      <c r="D16" s="5" t="s">
        <v>3</v>
      </c>
      <c r="E16" s="76">
        <v>124.63</v>
      </c>
      <c r="F16" s="77">
        <f>E16-$F$5</f>
        <v>55.625</v>
      </c>
      <c r="G16" s="78">
        <f>F16+$F$10</f>
        <v>211.707</v>
      </c>
      <c r="H16" s="36"/>
      <c r="I16" s="36"/>
      <c r="J16" s="36"/>
      <c r="K16" s="28"/>
      <c r="L16" s="55"/>
      <c r="M16" s="53"/>
      <c r="N16" s="29"/>
      <c r="O16" s="29"/>
      <c r="P16" s="3"/>
      <c r="Q16" s="3"/>
      <c r="R16" s="3"/>
      <c r="S16" s="2"/>
      <c r="T16" s="2"/>
    </row>
    <row r="17" spans="1:20" ht="16.5" customHeight="1">
      <c r="A17" s="169"/>
      <c r="B17" s="148"/>
      <c r="C17" s="27" t="s">
        <v>6</v>
      </c>
      <c r="D17" s="74" t="s">
        <v>3</v>
      </c>
      <c r="E17" s="11"/>
      <c r="F17" s="39"/>
      <c r="G17" s="39"/>
      <c r="H17" s="75">
        <v>126.3</v>
      </c>
      <c r="I17" s="54">
        <f>H17-$F$5</f>
        <v>57.295</v>
      </c>
      <c r="J17" s="53">
        <f>I17+$F$10</f>
        <v>213.377</v>
      </c>
      <c r="K17" s="28"/>
      <c r="L17" s="55"/>
      <c r="M17" s="53"/>
      <c r="N17" s="29"/>
      <c r="O17" s="29"/>
      <c r="P17" s="3"/>
      <c r="Q17" s="3"/>
      <c r="R17" s="3"/>
      <c r="S17" s="2"/>
      <c r="T17" s="2"/>
    </row>
    <row r="18" spans="1:20" ht="16.5" customHeight="1">
      <c r="A18" s="73"/>
      <c r="B18" s="143" t="s">
        <v>44</v>
      </c>
      <c r="C18" s="144"/>
      <c r="D18" s="144"/>
      <c r="E18" s="145"/>
      <c r="F18" s="145"/>
      <c r="G18" s="145"/>
      <c r="H18" s="144"/>
      <c r="I18" s="144"/>
      <c r="J18" s="144"/>
      <c r="K18" s="144"/>
      <c r="L18" s="144"/>
      <c r="M18" s="144"/>
      <c r="N18" s="144"/>
      <c r="O18" s="144"/>
      <c r="P18" s="4"/>
      <c r="Q18" s="4"/>
      <c r="R18" s="4"/>
      <c r="S18" s="4"/>
      <c r="T18" s="4"/>
    </row>
    <row r="19" spans="1:20" ht="16.5" customHeight="1">
      <c r="A19" s="73"/>
      <c r="B19" s="146" t="s">
        <v>15</v>
      </c>
      <c r="C19" s="14" t="s">
        <v>16</v>
      </c>
      <c r="D19" s="6" t="s">
        <v>3</v>
      </c>
      <c r="E19" s="12"/>
      <c r="F19" s="54"/>
      <c r="G19" s="53"/>
      <c r="H19" s="28"/>
      <c r="I19" s="54"/>
      <c r="J19" s="53"/>
      <c r="K19" s="79">
        <v>169.5</v>
      </c>
      <c r="L19" s="54">
        <f>K19-$F$7</f>
        <v>28.163999999999987</v>
      </c>
      <c r="M19" s="53"/>
      <c r="N19" s="29"/>
      <c r="O19" s="55"/>
      <c r="P19" s="68"/>
      <c r="Q19" s="2"/>
      <c r="R19" s="2"/>
      <c r="S19" s="2"/>
      <c r="T19" s="2"/>
    </row>
    <row r="20" spans="1:20" ht="12.75">
      <c r="A20" s="73"/>
      <c r="B20" s="147"/>
      <c r="C20" s="13" t="s">
        <v>17</v>
      </c>
      <c r="D20" s="6" t="s">
        <v>3</v>
      </c>
      <c r="E20" s="12"/>
      <c r="F20" s="54"/>
      <c r="G20" s="53"/>
      <c r="H20" s="28"/>
      <c r="I20" s="54"/>
      <c r="J20" s="53"/>
      <c r="K20" s="28">
        <v>157.13</v>
      </c>
      <c r="L20" s="54">
        <f aca="true" t="shared" si="0" ref="L20:L25">K20-$F$7</f>
        <v>15.793999999999983</v>
      </c>
      <c r="M20" s="53"/>
      <c r="N20" s="29"/>
      <c r="O20" s="55"/>
      <c r="P20" s="68"/>
      <c r="Q20" s="2"/>
      <c r="R20" s="2"/>
      <c r="S20" s="2"/>
      <c r="T20" s="2"/>
    </row>
    <row r="21" spans="1:20" ht="12.75">
      <c r="A21" s="73"/>
      <c r="B21" s="147"/>
      <c r="C21" s="13" t="s">
        <v>18</v>
      </c>
      <c r="D21" s="6" t="s">
        <v>3</v>
      </c>
      <c r="E21" s="12"/>
      <c r="F21" s="54"/>
      <c r="G21" s="53"/>
      <c r="H21" s="28"/>
      <c r="I21" s="54"/>
      <c r="J21" s="53"/>
      <c r="K21" s="28">
        <v>165.09</v>
      </c>
      <c r="L21" s="54">
        <f t="shared" si="0"/>
        <v>23.75399999999999</v>
      </c>
      <c r="M21" s="53"/>
      <c r="N21" s="29"/>
      <c r="O21" s="55"/>
      <c r="P21" s="68"/>
      <c r="Q21" s="2"/>
      <c r="R21" s="2"/>
      <c r="S21" s="2"/>
      <c r="T21" s="2"/>
    </row>
    <row r="22" spans="1:20" ht="12.75">
      <c r="A22" s="73"/>
      <c r="B22" s="147"/>
      <c r="C22" s="13" t="s">
        <v>19</v>
      </c>
      <c r="D22" s="6" t="s">
        <v>3</v>
      </c>
      <c r="E22" s="12"/>
      <c r="F22" s="54"/>
      <c r="G22" s="53"/>
      <c r="H22" s="28"/>
      <c r="I22" s="54"/>
      <c r="J22" s="53"/>
      <c r="K22" s="28">
        <v>175.94</v>
      </c>
      <c r="L22" s="54">
        <f t="shared" si="0"/>
        <v>34.603999999999985</v>
      </c>
      <c r="M22" s="53"/>
      <c r="N22" s="29"/>
      <c r="O22" s="55"/>
      <c r="P22" s="68"/>
      <c r="Q22" s="2"/>
      <c r="R22" s="2"/>
      <c r="S22" s="2"/>
      <c r="T22" s="2"/>
    </row>
    <row r="23" spans="1:20" ht="12.75">
      <c r="A23" s="73"/>
      <c r="B23" s="147"/>
      <c r="C23" s="13" t="s">
        <v>20</v>
      </c>
      <c r="D23" s="6" t="s">
        <v>3</v>
      </c>
      <c r="E23" s="12"/>
      <c r="F23" s="54"/>
      <c r="G23" s="53"/>
      <c r="H23" s="28"/>
      <c r="I23" s="54"/>
      <c r="J23" s="53"/>
      <c r="K23" s="28">
        <v>191.61</v>
      </c>
      <c r="L23" s="54">
        <f t="shared" si="0"/>
        <v>50.274</v>
      </c>
      <c r="M23" s="53"/>
      <c r="N23" s="29"/>
      <c r="O23" s="55"/>
      <c r="P23" s="68"/>
      <c r="Q23" s="2"/>
      <c r="R23" s="2"/>
      <c r="S23" s="2"/>
      <c r="T23" s="2"/>
    </row>
    <row r="24" spans="1:20" ht="12.75">
      <c r="A24" s="73"/>
      <c r="B24" s="147"/>
      <c r="C24" s="13" t="s">
        <v>21</v>
      </c>
      <c r="D24" s="6" t="s">
        <v>3</v>
      </c>
      <c r="E24" s="12"/>
      <c r="F24" s="54"/>
      <c r="G24" s="53"/>
      <c r="H24" s="28"/>
      <c r="I24" s="54"/>
      <c r="J24" s="53"/>
      <c r="K24" s="28">
        <v>216.24</v>
      </c>
      <c r="L24" s="54">
        <f t="shared" si="0"/>
        <v>74.904</v>
      </c>
      <c r="M24" s="53"/>
      <c r="N24" s="29"/>
      <c r="O24" s="55"/>
      <c r="P24" s="68"/>
      <c r="Q24" s="2"/>
      <c r="R24" s="2"/>
      <c r="S24" s="2"/>
      <c r="T24" s="2"/>
    </row>
    <row r="25" spans="1:20" ht="12.75">
      <c r="A25" s="73"/>
      <c r="B25" s="171"/>
      <c r="C25" s="13" t="s">
        <v>22</v>
      </c>
      <c r="D25" s="6" t="s">
        <v>3</v>
      </c>
      <c r="E25" s="12"/>
      <c r="F25" s="54"/>
      <c r="G25" s="53"/>
      <c r="H25" s="28"/>
      <c r="I25" s="54"/>
      <c r="J25" s="53"/>
      <c r="K25" s="28">
        <v>260.57</v>
      </c>
      <c r="L25" s="54">
        <f t="shared" si="0"/>
        <v>119.23399999999998</v>
      </c>
      <c r="M25" s="53"/>
      <c r="N25" s="29"/>
      <c r="O25" s="55"/>
      <c r="P25" s="68"/>
      <c r="Q25" s="2"/>
      <c r="R25" s="2"/>
      <c r="S25" s="2"/>
      <c r="T25" s="2"/>
    </row>
    <row r="26" spans="1:20" ht="12.75" customHeight="1">
      <c r="A26" s="73"/>
      <c r="B26" s="1" t="s">
        <v>7</v>
      </c>
      <c r="C26" s="1"/>
      <c r="D26" s="6"/>
      <c r="E26" s="12"/>
      <c r="F26" s="54"/>
      <c r="G26" s="54"/>
      <c r="H26" s="28"/>
      <c r="I26" s="54"/>
      <c r="J26" s="54"/>
      <c r="K26" s="28"/>
      <c r="L26" s="54"/>
      <c r="M26" s="55"/>
      <c r="N26" s="29"/>
      <c r="O26" s="47"/>
      <c r="Q26" s="2"/>
      <c r="R26" s="2"/>
      <c r="S26" s="2"/>
      <c r="T26" s="2"/>
    </row>
    <row r="27" spans="1:20" ht="13.5" customHeight="1">
      <c r="A27" s="73"/>
      <c r="B27" s="1" t="s">
        <v>8</v>
      </c>
      <c r="C27" s="1"/>
      <c r="D27" s="6" t="s">
        <v>9</v>
      </c>
      <c r="E27" s="12"/>
      <c r="F27" s="54"/>
      <c r="G27" s="54"/>
      <c r="H27" s="28"/>
      <c r="I27" s="54"/>
      <c r="J27" s="54"/>
      <c r="K27" s="28">
        <v>323.26</v>
      </c>
      <c r="L27" s="54"/>
      <c r="M27" s="54"/>
      <c r="N27" s="29"/>
      <c r="O27" s="54"/>
      <c r="Q27" s="2"/>
      <c r="R27" s="2"/>
      <c r="S27" s="2"/>
      <c r="T27" s="2"/>
    </row>
    <row r="28" spans="1:20" ht="13.5" customHeight="1">
      <c r="A28" s="73"/>
      <c r="B28" s="1" t="s">
        <v>10</v>
      </c>
      <c r="C28" s="1"/>
      <c r="D28" s="6" t="s">
        <v>3</v>
      </c>
      <c r="E28" s="12"/>
      <c r="F28" s="54"/>
      <c r="G28" s="54"/>
      <c r="H28" s="28"/>
      <c r="I28" s="54"/>
      <c r="J28" s="54"/>
      <c r="K28" s="28">
        <v>105.41</v>
      </c>
      <c r="L28" s="54">
        <f>K28-$H$6</f>
        <v>105.41</v>
      </c>
      <c r="M28" s="54"/>
      <c r="N28" s="29"/>
      <c r="O28" s="54"/>
      <c r="P28" s="54"/>
      <c r="Q28" s="2"/>
      <c r="R28" s="2"/>
      <c r="S28" s="2"/>
      <c r="T28" s="2"/>
    </row>
    <row r="29" spans="1:20" ht="12.75">
      <c r="A29" s="73"/>
      <c r="B29" s="80"/>
      <c r="C29" s="81"/>
      <c r="D29" s="82"/>
      <c r="E29" s="83"/>
      <c r="F29" s="84"/>
      <c r="G29" s="85"/>
      <c r="H29" s="86"/>
      <c r="I29" s="87"/>
      <c r="J29" s="88"/>
      <c r="K29" s="86"/>
      <c r="L29" s="87"/>
      <c r="M29" s="88"/>
      <c r="N29" s="86"/>
      <c r="O29" s="87"/>
      <c r="P29" s="68"/>
      <c r="Q29" s="2"/>
      <c r="R29" s="2"/>
      <c r="S29" s="2"/>
      <c r="T29" s="2"/>
    </row>
    <row r="30" spans="1:20" ht="16.5" customHeight="1">
      <c r="A30" s="169" t="s">
        <v>23</v>
      </c>
      <c r="B30" s="143" t="s">
        <v>24</v>
      </c>
      <c r="C30" s="144"/>
      <c r="D30" s="144"/>
      <c r="E30" s="145"/>
      <c r="F30" s="145"/>
      <c r="G30" s="145"/>
      <c r="H30" s="144"/>
      <c r="I30" s="144"/>
      <c r="J30" s="144"/>
      <c r="K30" s="144"/>
      <c r="L30" s="144"/>
      <c r="M30" s="144"/>
      <c r="N30" s="144"/>
      <c r="O30" s="144"/>
      <c r="P30" s="4"/>
      <c r="Q30" s="4"/>
      <c r="R30" s="4"/>
      <c r="S30" s="4"/>
      <c r="T30" s="4"/>
    </row>
    <row r="31" spans="1:20" ht="16.5" customHeight="1">
      <c r="A31" s="169"/>
      <c r="B31" s="146" t="s">
        <v>15</v>
      </c>
      <c r="C31" s="14" t="s">
        <v>16</v>
      </c>
      <c r="D31" s="6" t="s">
        <v>3</v>
      </c>
      <c r="E31" s="12">
        <v>128.05</v>
      </c>
      <c r="F31" s="54">
        <f aca="true" t="shared" si="1" ref="F31:F37">E31-$F$5</f>
        <v>59.045000000000016</v>
      </c>
      <c r="G31" s="53">
        <f aca="true" t="shared" si="2" ref="G31:G37">F31+$F$10</f>
        <v>215.127</v>
      </c>
      <c r="H31" s="28">
        <v>148.02</v>
      </c>
      <c r="I31" s="54">
        <f aca="true" t="shared" si="3" ref="I31:I37">H31-$F$5</f>
        <v>79.01500000000001</v>
      </c>
      <c r="J31" s="53">
        <f aca="true" t="shared" si="4" ref="J31:J37">I31+$F$10</f>
        <v>235.097</v>
      </c>
      <c r="K31" s="28">
        <v>168.46</v>
      </c>
      <c r="L31" s="54">
        <f aca="true" t="shared" si="5" ref="L31:L37">K31-$F$5</f>
        <v>99.45500000000001</v>
      </c>
      <c r="M31" s="53">
        <f aca="true" t="shared" si="6" ref="M31:M37">L31+$F$10</f>
        <v>255.537</v>
      </c>
      <c r="N31" s="29">
        <v>196.19</v>
      </c>
      <c r="O31" s="55">
        <f>N31-$F$5</f>
        <v>127.185</v>
      </c>
      <c r="P31" s="68">
        <f>O31+$F$10</f>
        <v>283.267</v>
      </c>
      <c r="Q31" s="2"/>
      <c r="R31" s="2"/>
      <c r="S31" s="2"/>
      <c r="T31" s="2"/>
    </row>
    <row r="32" spans="1:20" ht="12.75">
      <c r="A32" s="169"/>
      <c r="B32" s="147"/>
      <c r="C32" s="13" t="s">
        <v>17</v>
      </c>
      <c r="D32" s="6" t="s">
        <v>3</v>
      </c>
      <c r="E32" s="12">
        <v>124.52</v>
      </c>
      <c r="F32" s="54">
        <f t="shared" si="1"/>
        <v>55.515</v>
      </c>
      <c r="G32" s="53">
        <f t="shared" si="2"/>
        <v>211.59699999999998</v>
      </c>
      <c r="H32" s="28">
        <v>148.02</v>
      </c>
      <c r="I32" s="54">
        <f t="shared" si="3"/>
        <v>79.01500000000001</v>
      </c>
      <c r="J32" s="53">
        <f t="shared" si="4"/>
        <v>235.097</v>
      </c>
      <c r="K32" s="28">
        <v>151.27</v>
      </c>
      <c r="L32" s="54">
        <f t="shared" si="5"/>
        <v>82.26500000000001</v>
      </c>
      <c r="M32" s="53">
        <f t="shared" si="6"/>
        <v>238.347</v>
      </c>
      <c r="N32" s="29">
        <v>186.85</v>
      </c>
      <c r="O32" s="55">
        <f aca="true" t="shared" si="7" ref="O32:O37">N32-$F$5</f>
        <v>117.845</v>
      </c>
      <c r="P32" s="68">
        <f aca="true" t="shared" si="8" ref="P32:P37">O32+$F$10</f>
        <v>273.927</v>
      </c>
      <c r="Q32" s="2"/>
      <c r="R32" s="2"/>
      <c r="S32" s="2"/>
      <c r="T32" s="2"/>
    </row>
    <row r="33" spans="1:20" ht="12.75">
      <c r="A33" s="169"/>
      <c r="B33" s="147"/>
      <c r="C33" s="13" t="s">
        <v>18</v>
      </c>
      <c r="D33" s="6" t="s">
        <v>3</v>
      </c>
      <c r="E33" s="12">
        <v>132.84</v>
      </c>
      <c r="F33" s="54">
        <f t="shared" si="1"/>
        <v>63.83500000000001</v>
      </c>
      <c r="G33" s="53">
        <f t="shared" si="2"/>
        <v>219.917</v>
      </c>
      <c r="H33" s="28">
        <v>173.98</v>
      </c>
      <c r="I33" s="54">
        <f t="shared" si="3"/>
        <v>104.975</v>
      </c>
      <c r="J33" s="53">
        <f t="shared" si="4"/>
        <v>261.057</v>
      </c>
      <c r="K33" s="28">
        <v>162.36</v>
      </c>
      <c r="L33" s="54">
        <f t="shared" si="5"/>
        <v>93.35500000000002</v>
      </c>
      <c r="M33" s="53">
        <f t="shared" si="6"/>
        <v>249.437</v>
      </c>
      <c r="N33" s="29">
        <v>200.81</v>
      </c>
      <c r="O33" s="55">
        <f t="shared" si="7"/>
        <v>131.805</v>
      </c>
      <c r="P33" s="68">
        <f t="shared" si="8"/>
        <v>287.887</v>
      </c>
      <c r="Q33" s="2"/>
      <c r="R33" s="2"/>
      <c r="S33" s="2"/>
      <c r="T33" s="2"/>
    </row>
    <row r="34" spans="1:20" ht="12.75">
      <c r="A34" s="169"/>
      <c r="B34" s="147"/>
      <c r="C34" s="13" t="s">
        <v>19</v>
      </c>
      <c r="D34" s="6" t="s">
        <v>3</v>
      </c>
      <c r="E34" s="12">
        <v>144.18</v>
      </c>
      <c r="F34" s="54">
        <f t="shared" si="1"/>
        <v>75.17500000000001</v>
      </c>
      <c r="G34" s="53">
        <f t="shared" si="2"/>
        <v>231.257</v>
      </c>
      <c r="H34" s="28">
        <v>191.61</v>
      </c>
      <c r="I34" s="54">
        <f t="shared" si="3"/>
        <v>122.60500000000002</v>
      </c>
      <c r="J34" s="53">
        <f t="shared" si="4"/>
        <v>278.687</v>
      </c>
      <c r="K34" s="28">
        <v>177.48</v>
      </c>
      <c r="L34" s="54">
        <f t="shared" si="5"/>
        <v>108.475</v>
      </c>
      <c r="M34" s="53">
        <f t="shared" si="6"/>
        <v>264.557</v>
      </c>
      <c r="N34" s="29">
        <v>219.85</v>
      </c>
      <c r="O34" s="55">
        <f t="shared" si="7"/>
        <v>150.845</v>
      </c>
      <c r="P34" s="68">
        <f t="shared" si="8"/>
        <v>306.927</v>
      </c>
      <c r="Q34" s="2"/>
      <c r="R34" s="2"/>
      <c r="S34" s="2"/>
      <c r="T34" s="2"/>
    </row>
    <row r="35" spans="1:20" ht="12.75">
      <c r="A35" s="169"/>
      <c r="B35" s="147"/>
      <c r="C35" s="13" t="s">
        <v>20</v>
      </c>
      <c r="D35" s="6" t="s">
        <v>3</v>
      </c>
      <c r="E35" s="12">
        <v>160.57</v>
      </c>
      <c r="F35" s="54">
        <f t="shared" si="1"/>
        <v>91.565</v>
      </c>
      <c r="G35" s="53">
        <f t="shared" si="2"/>
        <v>247.647</v>
      </c>
      <c r="H35" s="28">
        <v>217.09</v>
      </c>
      <c r="I35" s="54">
        <f t="shared" si="3"/>
        <v>148.085</v>
      </c>
      <c r="J35" s="53">
        <f t="shared" si="4"/>
        <v>304.16700000000003</v>
      </c>
      <c r="K35" s="28">
        <v>199.33</v>
      </c>
      <c r="L35" s="54">
        <f t="shared" si="5"/>
        <v>130.32500000000002</v>
      </c>
      <c r="M35" s="53">
        <f t="shared" si="6"/>
        <v>286.40700000000004</v>
      </c>
      <c r="N35" s="29">
        <v>247.34</v>
      </c>
      <c r="O35" s="55">
        <f t="shared" si="7"/>
        <v>178.335</v>
      </c>
      <c r="P35" s="68">
        <f t="shared" si="8"/>
        <v>334.41700000000003</v>
      </c>
      <c r="Q35" s="2"/>
      <c r="R35" s="2"/>
      <c r="S35" s="2"/>
      <c r="T35" s="2"/>
    </row>
    <row r="36" spans="1:20" ht="12.75">
      <c r="A36" s="169"/>
      <c r="B36" s="147"/>
      <c r="C36" s="13" t="s">
        <v>21</v>
      </c>
      <c r="D36" s="6" t="s">
        <v>3</v>
      </c>
      <c r="E36" s="12">
        <v>186.33</v>
      </c>
      <c r="F36" s="54">
        <f t="shared" si="1"/>
        <v>117.32500000000002</v>
      </c>
      <c r="G36" s="53">
        <f t="shared" si="2"/>
        <v>273.40700000000004</v>
      </c>
      <c r="H36" s="28">
        <v>257.12</v>
      </c>
      <c r="I36" s="54">
        <f t="shared" si="3"/>
        <v>188.115</v>
      </c>
      <c r="J36" s="53">
        <f t="shared" si="4"/>
        <v>344.197</v>
      </c>
      <c r="K36" s="28">
        <v>233.66</v>
      </c>
      <c r="L36" s="54">
        <f t="shared" si="5"/>
        <v>164.655</v>
      </c>
      <c r="M36" s="53">
        <f t="shared" si="6"/>
        <v>320.73699999999997</v>
      </c>
      <c r="N36" s="29">
        <v>290.54</v>
      </c>
      <c r="O36" s="55">
        <f t="shared" si="7"/>
        <v>221.53500000000003</v>
      </c>
      <c r="P36" s="68">
        <f t="shared" si="8"/>
        <v>377.617</v>
      </c>
      <c r="Q36" s="2"/>
      <c r="R36" s="2"/>
      <c r="S36" s="2"/>
      <c r="T36" s="2"/>
    </row>
    <row r="37" spans="1:20" ht="12" customHeight="1">
      <c r="A37" s="169"/>
      <c r="B37" s="171"/>
      <c r="C37" s="13" t="s">
        <v>22</v>
      </c>
      <c r="D37" s="6" t="s">
        <v>3</v>
      </c>
      <c r="E37" s="12">
        <v>232.69</v>
      </c>
      <c r="F37" s="54">
        <f t="shared" si="1"/>
        <v>163.685</v>
      </c>
      <c r="G37" s="53">
        <f t="shared" si="2"/>
        <v>319.767</v>
      </c>
      <c r="H37" s="28">
        <v>329.19</v>
      </c>
      <c r="I37" s="54">
        <f t="shared" si="3"/>
        <v>260.185</v>
      </c>
      <c r="J37" s="53">
        <f t="shared" si="4"/>
        <v>416.267</v>
      </c>
      <c r="K37" s="28">
        <v>295.45</v>
      </c>
      <c r="L37" s="54">
        <f t="shared" si="5"/>
        <v>226.445</v>
      </c>
      <c r="M37" s="53">
        <f t="shared" si="6"/>
        <v>382.527</v>
      </c>
      <c r="N37" s="29">
        <v>368.3</v>
      </c>
      <c r="O37" s="55">
        <f t="shared" si="7"/>
        <v>299.295</v>
      </c>
      <c r="P37" s="68">
        <f t="shared" si="8"/>
        <v>455.377</v>
      </c>
      <c r="Q37" s="2"/>
      <c r="R37" s="2"/>
      <c r="S37" s="2"/>
      <c r="T37" s="2"/>
    </row>
    <row r="38" spans="1:20" ht="12.75" customHeight="1">
      <c r="A38" s="169"/>
      <c r="B38" s="1" t="s">
        <v>7</v>
      </c>
      <c r="C38" s="1"/>
      <c r="D38" s="6"/>
      <c r="E38" s="12"/>
      <c r="F38" s="54"/>
      <c r="G38" s="54"/>
      <c r="H38" s="28"/>
      <c r="I38" s="54"/>
      <c r="J38" s="54"/>
      <c r="K38" s="28"/>
      <c r="L38" s="54"/>
      <c r="M38" s="55"/>
      <c r="N38" s="29"/>
      <c r="O38" s="47"/>
      <c r="Q38" s="2"/>
      <c r="R38" s="2"/>
      <c r="S38" s="2"/>
      <c r="T38" s="2"/>
    </row>
    <row r="39" spans="1:20" ht="13.5" customHeight="1">
      <c r="A39" s="169"/>
      <c r="B39" s="1" t="s">
        <v>8</v>
      </c>
      <c r="C39" s="1"/>
      <c r="D39" s="6" t="s">
        <v>9</v>
      </c>
      <c r="E39" s="12">
        <v>338.04</v>
      </c>
      <c r="F39" s="54"/>
      <c r="G39" s="54"/>
      <c r="H39" s="28">
        <v>525.45</v>
      </c>
      <c r="I39" s="54"/>
      <c r="J39" s="54"/>
      <c r="K39" s="28">
        <v>450.56</v>
      </c>
      <c r="L39" s="54"/>
      <c r="M39" s="54"/>
      <c r="N39" s="29">
        <v>567.03</v>
      </c>
      <c r="O39" s="54"/>
      <c r="Q39" s="2"/>
      <c r="R39" s="2"/>
      <c r="S39" s="2"/>
      <c r="T39" s="2"/>
    </row>
    <row r="40" spans="1:20" ht="13.5" customHeight="1">
      <c r="A40" s="169"/>
      <c r="B40" s="1" t="s">
        <v>10</v>
      </c>
      <c r="C40" s="1"/>
      <c r="D40" s="6" t="s">
        <v>3</v>
      </c>
      <c r="E40" s="12">
        <v>70.43</v>
      </c>
      <c r="F40" s="54">
        <f>E40-$H$5</f>
        <v>45.926</v>
      </c>
      <c r="G40" s="54">
        <f>F40+$H$10</f>
        <v>122.98700000000001</v>
      </c>
      <c r="H40" s="28">
        <v>76.97</v>
      </c>
      <c r="I40" s="54">
        <f>H40-$H$5</f>
        <v>52.465999999999994</v>
      </c>
      <c r="J40" s="54">
        <f>I40+$H$10</f>
        <v>129.527</v>
      </c>
      <c r="K40" s="28">
        <v>79.18</v>
      </c>
      <c r="L40" s="54">
        <f>K40-$H$5</f>
        <v>54.676</v>
      </c>
      <c r="M40" s="54">
        <f>L40+$H$10</f>
        <v>131.73700000000002</v>
      </c>
      <c r="N40" s="29">
        <v>96.13</v>
      </c>
      <c r="O40" s="54">
        <f>N40-$H$5</f>
        <v>71.62599999999999</v>
      </c>
      <c r="P40" s="54">
        <f>O40+$H$10</f>
        <v>148.687</v>
      </c>
      <c r="Q40" s="2"/>
      <c r="R40" s="2"/>
      <c r="S40" s="2"/>
      <c r="T40" s="2"/>
    </row>
    <row r="41" spans="1:21" ht="12.75" customHeight="1">
      <c r="A41" s="172"/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41"/>
      <c r="M41" s="41"/>
      <c r="N41" s="41"/>
      <c r="O41" s="39"/>
      <c r="Q41" s="2"/>
      <c r="R41" s="2"/>
      <c r="S41" s="2"/>
      <c r="T41" s="2"/>
      <c r="U41" s="2"/>
    </row>
    <row r="42" spans="1:21" ht="12.75">
      <c r="A42" s="172"/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41"/>
      <c r="M42" s="41"/>
      <c r="N42" s="41"/>
      <c r="O42" s="39"/>
      <c r="Q42" s="2"/>
      <c r="R42" s="2"/>
      <c r="S42" s="2"/>
      <c r="T42" s="2"/>
      <c r="U42" s="2"/>
    </row>
    <row r="43" spans="1:21" ht="12.75">
      <c r="A43" s="16"/>
      <c r="B43" s="15"/>
      <c r="C43" s="15"/>
      <c r="D43" s="11"/>
      <c r="E43" s="11"/>
      <c r="F43" s="39"/>
      <c r="G43" s="39"/>
      <c r="H43" s="39"/>
      <c r="I43" s="39"/>
      <c r="J43" s="39"/>
      <c r="K43" s="39"/>
      <c r="L43" s="39"/>
      <c r="M43" s="39"/>
      <c r="N43" s="39"/>
      <c r="O43" s="39"/>
      <c r="Q43" s="2"/>
      <c r="R43" s="2"/>
      <c r="S43" s="2"/>
      <c r="T43" s="2"/>
      <c r="U43" s="2"/>
    </row>
    <row r="44" spans="1:21" ht="12.75">
      <c r="A44" s="173" t="s">
        <v>34</v>
      </c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42"/>
      <c r="M44" s="42"/>
      <c r="N44" s="42"/>
      <c r="O44" s="39"/>
      <c r="Q44" s="2"/>
      <c r="R44" s="2"/>
      <c r="S44" s="2"/>
      <c r="T44" s="2"/>
      <c r="U44" s="2"/>
    </row>
    <row r="45" spans="1:21" ht="12.75">
      <c r="A45" s="173" t="s">
        <v>41</v>
      </c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42"/>
      <c r="M45" s="42"/>
      <c r="N45" s="42"/>
      <c r="O45" s="39"/>
      <c r="Q45" s="2"/>
      <c r="R45" s="2"/>
      <c r="S45" s="2"/>
      <c r="T45" s="2"/>
      <c r="U45" s="2"/>
    </row>
    <row r="46" spans="1:21" ht="12.7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42"/>
      <c r="M46" s="42"/>
      <c r="N46" s="42"/>
      <c r="O46" s="39"/>
      <c r="Q46" s="2"/>
      <c r="R46" s="2"/>
      <c r="S46" s="2"/>
      <c r="T46" s="2"/>
      <c r="U46" s="2"/>
    </row>
    <row r="47" spans="1:21" ht="12.75">
      <c r="A47" s="57"/>
      <c r="B47" s="150" t="s">
        <v>1</v>
      </c>
      <c r="C47" s="151"/>
      <c r="D47" s="151"/>
      <c r="E47" s="151"/>
      <c r="F47" s="48" t="s">
        <v>38</v>
      </c>
      <c r="G47" s="48"/>
      <c r="H47" s="174" t="s">
        <v>39</v>
      </c>
      <c r="I47" s="175"/>
      <c r="J47" s="39"/>
      <c r="K47" s="57"/>
      <c r="L47" s="42"/>
      <c r="M47" s="42"/>
      <c r="N47" s="42"/>
      <c r="O47" s="39"/>
      <c r="Q47" s="2"/>
      <c r="R47" s="2"/>
      <c r="S47" s="2"/>
      <c r="T47" s="2"/>
      <c r="U47" s="2"/>
    </row>
    <row r="48" spans="1:21" ht="12.75">
      <c r="A48" s="57"/>
      <c r="B48" s="152"/>
      <c r="C48" s="153"/>
      <c r="D48" s="153"/>
      <c r="E48" s="153"/>
      <c r="F48" s="49" t="s">
        <v>0</v>
      </c>
      <c r="G48" s="49"/>
      <c r="H48" s="49" t="s">
        <v>0</v>
      </c>
      <c r="I48" s="50" t="s">
        <v>40</v>
      </c>
      <c r="J48" s="62"/>
      <c r="K48" s="57"/>
      <c r="L48" s="42"/>
      <c r="M48" s="42"/>
      <c r="N48" s="42"/>
      <c r="O48" s="39"/>
      <c r="Q48" s="2"/>
      <c r="R48" s="2"/>
      <c r="S48" s="2"/>
      <c r="T48" s="2"/>
      <c r="U48" s="2"/>
    </row>
    <row r="49" spans="1:21" ht="12.75">
      <c r="A49" s="19"/>
      <c r="B49" s="154"/>
      <c r="C49" s="155"/>
      <c r="D49" s="155"/>
      <c r="E49" s="155"/>
      <c r="F49" s="52">
        <v>67.985</v>
      </c>
      <c r="G49" s="52"/>
      <c r="H49" s="52">
        <v>23.655</v>
      </c>
      <c r="I49" s="64">
        <v>241.71821</v>
      </c>
      <c r="J49" s="65"/>
      <c r="K49" s="43"/>
      <c r="L49" s="43"/>
      <c r="M49" s="43"/>
      <c r="N49" s="43"/>
      <c r="O49" s="43"/>
      <c r="Q49" s="2"/>
      <c r="R49" s="2"/>
      <c r="S49" s="2"/>
      <c r="T49" s="2"/>
      <c r="U49" s="2"/>
    </row>
    <row r="50" spans="1:21" ht="12.75">
      <c r="A50" s="19"/>
      <c r="B50" s="150" t="s">
        <v>60</v>
      </c>
      <c r="C50" s="151"/>
      <c r="D50" s="151"/>
      <c r="E50" s="151"/>
      <c r="G50" s="63"/>
      <c r="H50" s="63"/>
      <c r="I50" s="65"/>
      <c r="J50" s="65"/>
      <c r="K50" s="43"/>
      <c r="L50" s="43"/>
      <c r="M50" s="43"/>
      <c r="N50" s="43"/>
      <c r="O50" s="43"/>
      <c r="Q50" s="2"/>
      <c r="R50" s="2"/>
      <c r="S50" s="2"/>
      <c r="T50" s="2"/>
      <c r="U50" s="2"/>
    </row>
    <row r="51" spans="1:21" ht="12.75">
      <c r="A51" s="19"/>
      <c r="B51" s="152"/>
      <c r="C51" s="153"/>
      <c r="D51" s="153"/>
      <c r="E51" s="153"/>
      <c r="F51" s="67">
        <f>F10</f>
        <v>156.082</v>
      </c>
      <c r="G51" s="63"/>
      <c r="H51" s="67">
        <f>H10</f>
        <v>77.061</v>
      </c>
      <c r="I51" s="65"/>
      <c r="J51" s="65"/>
      <c r="K51" s="43"/>
      <c r="L51" s="43"/>
      <c r="M51" s="43"/>
      <c r="N51" s="43"/>
      <c r="O51" s="43"/>
      <c r="Q51" s="2"/>
      <c r="R51" s="2"/>
      <c r="S51" s="2"/>
      <c r="T51" s="2"/>
      <c r="U51" s="2"/>
    </row>
    <row r="52" spans="1:21" ht="12.75">
      <c r="A52" s="19"/>
      <c r="B52" s="154"/>
      <c r="C52" s="155"/>
      <c r="D52" s="155"/>
      <c r="E52" s="155"/>
      <c r="F52" s="38"/>
      <c r="G52" s="63"/>
      <c r="H52" s="63"/>
      <c r="I52" s="65"/>
      <c r="J52" s="65"/>
      <c r="K52" s="43"/>
      <c r="L52" s="43"/>
      <c r="M52" s="43"/>
      <c r="N52" s="43"/>
      <c r="O52" s="43"/>
      <c r="Q52" s="2"/>
      <c r="R52" s="2"/>
      <c r="S52" s="2"/>
      <c r="T52" s="2"/>
      <c r="U52" s="2"/>
    </row>
    <row r="53" spans="1:21" ht="12.75">
      <c r="A53" s="19"/>
      <c r="B53" s="58"/>
      <c r="C53" s="59"/>
      <c r="D53" s="60"/>
      <c r="E53" s="61"/>
      <c r="F53" s="62"/>
      <c r="G53" s="62"/>
      <c r="H53" s="63"/>
      <c r="I53" s="63"/>
      <c r="J53" s="63"/>
      <c r="K53" s="43"/>
      <c r="L53" s="43"/>
      <c r="M53" s="43"/>
      <c r="N53" s="43"/>
      <c r="O53" s="43"/>
      <c r="Q53" s="2"/>
      <c r="R53" s="2"/>
      <c r="S53" s="2"/>
      <c r="T53" s="2"/>
      <c r="U53" s="2"/>
    </row>
    <row r="54" spans="1:21" ht="29.25" customHeight="1">
      <c r="A54" s="161" t="s">
        <v>25</v>
      </c>
      <c r="B54" s="176" t="s">
        <v>26</v>
      </c>
      <c r="C54" s="176" t="s">
        <v>27</v>
      </c>
      <c r="D54" s="178" t="s">
        <v>28</v>
      </c>
      <c r="E54" s="179"/>
      <c r="F54" s="179"/>
      <c r="G54" s="179"/>
      <c r="H54" s="179"/>
      <c r="I54" s="179"/>
      <c r="J54" s="179"/>
      <c r="K54" s="179"/>
      <c r="L54" s="180"/>
      <c r="M54" s="38"/>
      <c r="N54" s="38"/>
      <c r="O54" s="39"/>
      <c r="Q54" s="2"/>
      <c r="R54" s="2"/>
      <c r="S54" s="2"/>
      <c r="T54" s="2"/>
      <c r="U54" s="2"/>
    </row>
    <row r="55" spans="1:22" ht="38.25">
      <c r="A55" s="162"/>
      <c r="B55" s="177"/>
      <c r="C55" s="165"/>
      <c r="D55" s="98" t="s">
        <v>29</v>
      </c>
      <c r="E55" s="97" t="s">
        <v>37</v>
      </c>
      <c r="F55" s="99" t="s">
        <v>59</v>
      </c>
      <c r="G55" s="100"/>
      <c r="H55" s="101"/>
      <c r="I55" s="101"/>
      <c r="J55" s="101"/>
      <c r="K55" s="101"/>
      <c r="L55" s="101"/>
      <c r="M55" s="38"/>
      <c r="N55" s="38"/>
      <c r="O55" s="38"/>
      <c r="P55" s="11"/>
      <c r="Q55" s="2"/>
      <c r="R55" s="2"/>
      <c r="S55" s="2"/>
      <c r="T55" s="2"/>
      <c r="U55" s="2"/>
      <c r="V55" s="2"/>
    </row>
    <row r="56" spans="1:22" ht="12.75" customHeight="1">
      <c r="A56" s="22" t="s">
        <v>35</v>
      </c>
      <c r="B56" s="31" t="s">
        <v>36</v>
      </c>
      <c r="C56" s="32"/>
      <c r="D56" s="32"/>
      <c r="E56" s="32"/>
      <c r="F56" s="44"/>
      <c r="H56" s="44"/>
      <c r="I56" s="44"/>
      <c r="J56" s="44"/>
      <c r="K56" s="44"/>
      <c r="L56" s="45"/>
      <c r="M56" s="46"/>
      <c r="N56" s="46"/>
      <c r="O56" s="46"/>
      <c r="P56" s="20"/>
      <c r="Q56" s="2"/>
      <c r="R56" s="2"/>
      <c r="S56" s="2"/>
      <c r="T56" s="2"/>
      <c r="U56" s="2"/>
      <c r="V56" s="2"/>
    </row>
    <row r="57" spans="1:22" ht="13.5" customHeight="1">
      <c r="A57" s="23"/>
      <c r="B57" s="13" t="s">
        <v>15</v>
      </c>
      <c r="C57" s="6" t="s">
        <v>3</v>
      </c>
      <c r="D57" s="6">
        <v>111.66</v>
      </c>
      <c r="E57" s="54">
        <f>D57-F49</f>
        <v>43.675</v>
      </c>
      <c r="F57" s="66">
        <f>E57+$F$51</f>
        <v>199.757</v>
      </c>
      <c r="H57" s="36"/>
      <c r="I57" s="36"/>
      <c r="J57" s="47"/>
      <c r="K57" s="47"/>
      <c r="L57" s="30"/>
      <c r="M57" s="38"/>
      <c r="N57" s="38"/>
      <c r="O57" s="38"/>
      <c r="P57" s="11"/>
      <c r="Q57" s="2"/>
      <c r="R57" s="2"/>
      <c r="S57" s="2"/>
      <c r="T57" s="2"/>
      <c r="U57" s="2"/>
      <c r="V57" s="2"/>
    </row>
    <row r="58" spans="1:22" ht="12.75">
      <c r="A58" s="23"/>
      <c r="B58" s="13" t="s">
        <v>7</v>
      </c>
      <c r="C58" s="6"/>
      <c r="D58" s="6"/>
      <c r="E58" s="54"/>
      <c r="F58" s="66"/>
      <c r="H58" s="36"/>
      <c r="I58" s="36"/>
      <c r="J58" s="47"/>
      <c r="K58" s="47"/>
      <c r="L58" s="30"/>
      <c r="M58" s="38"/>
      <c r="N58" s="38"/>
      <c r="O58" s="38"/>
      <c r="P58" s="11"/>
      <c r="Q58" s="2"/>
      <c r="R58" s="2"/>
      <c r="S58" s="2"/>
      <c r="T58" s="2"/>
      <c r="U58" s="2"/>
      <c r="V58" s="2"/>
    </row>
    <row r="59" spans="1:22" ht="12.75">
      <c r="A59" s="23"/>
      <c r="B59" s="13" t="s">
        <v>8</v>
      </c>
      <c r="C59" s="6" t="s">
        <v>9</v>
      </c>
      <c r="D59" s="6">
        <v>248.39</v>
      </c>
      <c r="E59" s="54"/>
      <c r="F59" s="66"/>
      <c r="H59" s="36"/>
      <c r="I59" s="36"/>
      <c r="J59" s="47"/>
      <c r="K59" s="47"/>
      <c r="L59" s="30"/>
      <c r="M59" s="38"/>
      <c r="N59" s="38"/>
      <c r="O59" s="38"/>
      <c r="P59" s="11"/>
      <c r="Q59" s="2"/>
      <c r="R59" s="2"/>
      <c r="S59" s="2"/>
      <c r="T59" s="2"/>
      <c r="U59" s="2"/>
      <c r="V59" s="2"/>
    </row>
    <row r="60" spans="1:22" ht="12.75">
      <c r="A60" s="23"/>
      <c r="B60" s="13" t="s">
        <v>10</v>
      </c>
      <c r="C60" s="6" t="s">
        <v>3</v>
      </c>
      <c r="D60" s="6">
        <v>61.46</v>
      </c>
      <c r="E60" s="54">
        <f>D60-$H$49</f>
        <v>37.805</v>
      </c>
      <c r="F60" s="66">
        <f>E60+$H$51</f>
        <v>114.86600000000001</v>
      </c>
      <c r="H60" s="36"/>
      <c r="I60" s="36"/>
      <c r="J60" s="47"/>
      <c r="K60" s="47"/>
      <c r="L60" s="30"/>
      <c r="M60" s="38"/>
      <c r="N60" s="38"/>
      <c r="O60" s="38"/>
      <c r="P60" s="11"/>
      <c r="Q60" s="2"/>
      <c r="R60" s="2"/>
      <c r="S60" s="2"/>
      <c r="T60" s="2"/>
      <c r="U60" s="2"/>
      <c r="V60" s="2"/>
    </row>
    <row r="61" spans="1:22" ht="25.5">
      <c r="A61" s="23"/>
      <c r="B61" s="13" t="s">
        <v>11</v>
      </c>
      <c r="C61" s="6"/>
      <c r="D61" s="6"/>
      <c r="E61" s="6"/>
      <c r="F61" s="36"/>
      <c r="G61" s="36"/>
      <c r="H61" s="36"/>
      <c r="I61" s="36"/>
      <c r="J61" s="47"/>
      <c r="K61" s="47"/>
      <c r="L61" s="30"/>
      <c r="M61" s="38"/>
      <c r="N61" s="38"/>
      <c r="O61" s="38"/>
      <c r="P61" s="11"/>
      <c r="Q61" s="2"/>
      <c r="R61" s="2"/>
      <c r="S61" s="2"/>
      <c r="T61" s="2"/>
      <c r="U61" s="2"/>
      <c r="V61" s="2"/>
    </row>
    <row r="62" spans="1:22" ht="12.75">
      <c r="A62" s="23"/>
      <c r="B62" s="13" t="s">
        <v>12</v>
      </c>
      <c r="C62" s="6" t="s">
        <v>3</v>
      </c>
      <c r="D62" s="6"/>
      <c r="E62" s="6"/>
      <c r="F62" s="36"/>
      <c r="G62" s="36"/>
      <c r="H62" s="36"/>
      <c r="I62" s="36"/>
      <c r="J62" s="47"/>
      <c r="K62" s="47"/>
      <c r="L62" s="30"/>
      <c r="M62" s="38"/>
      <c r="N62" s="38"/>
      <c r="O62" s="38"/>
      <c r="P62" s="11"/>
      <c r="Q62" s="2"/>
      <c r="R62" s="2"/>
      <c r="S62" s="2"/>
      <c r="T62" s="2"/>
      <c r="U62" s="2"/>
      <c r="V62" s="2"/>
    </row>
    <row r="63" spans="1:22" ht="12.75">
      <c r="A63" s="23"/>
      <c r="B63" s="13" t="s">
        <v>13</v>
      </c>
      <c r="C63" s="6" t="s">
        <v>3</v>
      </c>
      <c r="D63" s="6"/>
      <c r="E63" s="6"/>
      <c r="F63" s="36"/>
      <c r="G63" s="36"/>
      <c r="H63" s="36"/>
      <c r="I63" s="36"/>
      <c r="J63" s="47"/>
      <c r="K63" s="47"/>
      <c r="L63" s="30"/>
      <c r="M63" s="38"/>
      <c r="N63" s="38"/>
      <c r="O63" s="38"/>
      <c r="P63" s="11"/>
      <c r="Q63" s="2"/>
      <c r="R63" s="2"/>
      <c r="S63" s="2"/>
      <c r="T63" s="2"/>
      <c r="U63" s="2"/>
      <c r="V63" s="2"/>
    </row>
    <row r="64" spans="1:22" ht="12.75">
      <c r="A64" s="21"/>
      <c r="B64" s="17" t="s">
        <v>14</v>
      </c>
      <c r="C64" s="18" t="s">
        <v>3</v>
      </c>
      <c r="D64" s="18"/>
      <c r="E64" s="18"/>
      <c r="F64" s="33"/>
      <c r="G64" s="33"/>
      <c r="H64" s="33"/>
      <c r="I64" s="33"/>
      <c r="J64" s="34"/>
      <c r="K64" s="34"/>
      <c r="L64" s="35"/>
      <c r="M64" s="38"/>
      <c r="N64" s="38"/>
      <c r="O64" s="38"/>
      <c r="P64" s="11"/>
      <c r="Q64" s="2"/>
      <c r="R64" s="2"/>
      <c r="S64" s="2"/>
      <c r="T64" s="2"/>
      <c r="U64" s="2"/>
      <c r="V64" s="2"/>
    </row>
    <row r="66" spans="2:6" ht="12.75">
      <c r="B66" s="25" t="s">
        <v>42</v>
      </c>
      <c r="C66" s="6" t="s">
        <v>3</v>
      </c>
      <c r="D66" s="25">
        <v>77.282</v>
      </c>
      <c r="E66" s="71">
        <f>D66-$F$49</f>
        <v>9.296999999999997</v>
      </c>
      <c r="F66" s="72">
        <f>E66+F51</f>
        <v>165.379</v>
      </c>
    </row>
  </sheetData>
  <mergeCells count="29">
    <mergeCell ref="A1:O1"/>
    <mergeCell ref="B3:E5"/>
    <mergeCell ref="F3:G3"/>
    <mergeCell ref="H3:I3"/>
    <mergeCell ref="B6:E8"/>
    <mergeCell ref="B9:E11"/>
    <mergeCell ref="A12:A13"/>
    <mergeCell ref="B12:C13"/>
    <mergeCell ref="D12:D13"/>
    <mergeCell ref="E12:P12"/>
    <mergeCell ref="A14:A17"/>
    <mergeCell ref="B14:K14"/>
    <mergeCell ref="B15:B17"/>
    <mergeCell ref="B18:O18"/>
    <mergeCell ref="B19:B25"/>
    <mergeCell ref="A30:A40"/>
    <mergeCell ref="B30:O30"/>
    <mergeCell ref="B31:B37"/>
    <mergeCell ref="A41:K41"/>
    <mergeCell ref="A42:K42"/>
    <mergeCell ref="A44:K44"/>
    <mergeCell ref="A45:K45"/>
    <mergeCell ref="B47:E49"/>
    <mergeCell ref="H47:I47"/>
    <mergeCell ref="B50:E52"/>
    <mergeCell ref="A54:A55"/>
    <mergeCell ref="B54:B55"/>
    <mergeCell ref="C54:C55"/>
    <mergeCell ref="D54:L54"/>
  </mergeCells>
  <printOptions/>
  <pageMargins left="0.4" right="0.44" top="0.69" bottom="0.62" header="0.5" footer="0.5"/>
  <pageSetup fitToHeight="1" fitToWidth="1"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"/>
  <sheetViews>
    <sheetView workbookViewId="0" topLeftCell="B1">
      <selection activeCell="B1" sqref="A1:IV16384"/>
    </sheetView>
  </sheetViews>
  <sheetFormatPr defaultColWidth="9.00390625" defaultRowHeight="12.75"/>
  <cols>
    <col min="1" max="1" width="6.625" style="24" customWidth="1"/>
    <col min="2" max="2" width="31.875" style="25" customWidth="1"/>
    <col min="3" max="3" width="36.25390625" style="26" customWidth="1"/>
    <col min="4" max="4" width="13.125" style="25" customWidth="1"/>
    <col min="5" max="5" width="12.375" style="25" customWidth="1"/>
    <col min="6" max="7" width="14.625" style="37" customWidth="1"/>
    <col min="8" max="8" width="16.375" style="37" customWidth="1"/>
    <col min="9" max="10" width="16.625" style="37" customWidth="1"/>
    <col min="11" max="11" width="9.125" style="37" customWidth="1"/>
    <col min="12" max="13" width="14.375" style="37" customWidth="1"/>
    <col min="14" max="14" width="9.125" style="37" customWidth="1"/>
    <col min="15" max="15" width="13.75390625" style="37" customWidth="1"/>
    <col min="16" max="16" width="14.75390625" style="2" customWidth="1"/>
  </cols>
  <sheetData>
    <row r="1" spans="1:15" ht="18.75" customHeight="1">
      <c r="A1" s="149" t="s">
        <v>48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3" spans="2:10" ht="12.75">
      <c r="B3" s="150" t="s">
        <v>1</v>
      </c>
      <c r="C3" s="151"/>
      <c r="D3" s="151"/>
      <c r="E3" s="151"/>
      <c r="F3" s="48" t="s">
        <v>38</v>
      </c>
      <c r="G3" s="94"/>
      <c r="H3" s="158" t="s">
        <v>39</v>
      </c>
      <c r="I3" s="158"/>
      <c r="J3" s="39"/>
    </row>
    <row r="4" spans="1:15" ht="12.75">
      <c r="A4" s="7"/>
      <c r="B4" s="152"/>
      <c r="C4" s="153"/>
      <c r="D4" s="153"/>
      <c r="E4" s="153"/>
      <c r="F4" s="49" t="s">
        <v>0</v>
      </c>
      <c r="G4" s="49"/>
      <c r="H4" s="95" t="s">
        <v>0</v>
      </c>
      <c r="I4" s="96" t="s">
        <v>40</v>
      </c>
      <c r="J4" s="62"/>
      <c r="K4" s="8"/>
      <c r="L4" s="8"/>
      <c r="M4" s="8"/>
      <c r="N4" s="8"/>
      <c r="O4" s="8"/>
    </row>
    <row r="5" spans="1:15" ht="20.25" customHeight="1">
      <c r="A5" s="7"/>
      <c r="B5" s="154"/>
      <c r="C5" s="155"/>
      <c r="D5" s="155"/>
      <c r="E5" s="155"/>
      <c r="F5" s="51">
        <v>69.005</v>
      </c>
      <c r="G5" s="51"/>
      <c r="H5" s="89">
        <v>24.504</v>
      </c>
      <c r="I5" s="90">
        <v>241.551</v>
      </c>
      <c r="J5" s="63"/>
      <c r="K5" s="8"/>
      <c r="L5" s="8"/>
      <c r="M5" s="8"/>
      <c r="N5" s="8"/>
      <c r="O5" s="8"/>
    </row>
    <row r="6" spans="1:15" ht="14.25" customHeight="1">
      <c r="A6" s="7"/>
      <c r="B6" s="159" t="s">
        <v>45</v>
      </c>
      <c r="C6" s="159"/>
      <c r="D6" s="159"/>
      <c r="E6" s="159"/>
      <c r="F6" s="62"/>
      <c r="G6" s="62"/>
      <c r="J6" s="63"/>
      <c r="K6" s="8"/>
      <c r="L6" s="8"/>
      <c r="M6" s="8"/>
      <c r="N6" s="8"/>
      <c r="O6" s="8"/>
    </row>
    <row r="7" spans="1:15" ht="14.25" customHeight="1">
      <c r="A7" s="7"/>
      <c r="B7" s="159"/>
      <c r="C7" s="159"/>
      <c r="D7" s="159"/>
      <c r="E7" s="159"/>
      <c r="F7" s="62">
        <v>141.336</v>
      </c>
      <c r="G7" s="62"/>
      <c r="H7" s="63"/>
      <c r="I7" s="63"/>
      <c r="J7" s="63"/>
      <c r="K7" s="8"/>
      <c r="L7" s="8"/>
      <c r="M7" s="8"/>
      <c r="N7" s="8"/>
      <c r="O7" s="8"/>
    </row>
    <row r="8" spans="1:15" ht="12.75" customHeight="1">
      <c r="A8" s="7"/>
      <c r="B8" s="159"/>
      <c r="C8" s="159"/>
      <c r="D8" s="159"/>
      <c r="E8" s="159"/>
      <c r="F8" s="62"/>
      <c r="G8" s="62"/>
      <c r="H8" s="63"/>
      <c r="I8" s="63"/>
      <c r="J8" s="63"/>
      <c r="K8" s="8"/>
      <c r="L8" s="8"/>
      <c r="M8" s="8"/>
      <c r="N8" s="8"/>
      <c r="O8" s="8"/>
    </row>
    <row r="9" spans="1:15" ht="12.75">
      <c r="A9" s="7"/>
      <c r="B9" s="159" t="s">
        <v>58</v>
      </c>
      <c r="C9" s="159"/>
      <c r="D9" s="159"/>
      <c r="E9" s="159"/>
      <c r="G9" s="8"/>
      <c r="H9" s="8"/>
      <c r="I9" s="8"/>
      <c r="J9" s="8"/>
      <c r="K9" s="8"/>
      <c r="L9" s="8"/>
      <c r="M9" s="8"/>
      <c r="N9" s="8"/>
      <c r="O9" s="8"/>
    </row>
    <row r="10" spans="1:15" s="2" customFormat="1" ht="12.75">
      <c r="A10" s="9"/>
      <c r="B10" s="159"/>
      <c r="C10" s="159"/>
      <c r="D10" s="159"/>
      <c r="E10" s="159"/>
      <c r="F10" s="67">
        <v>141.08</v>
      </c>
      <c r="G10" s="38"/>
      <c r="H10" s="67">
        <v>62.673</v>
      </c>
      <c r="I10" s="38"/>
      <c r="J10" s="38"/>
      <c r="K10" s="39"/>
      <c r="L10" s="39"/>
      <c r="M10" s="39"/>
      <c r="N10" s="39"/>
      <c r="O10" s="39"/>
    </row>
    <row r="11" spans="1:15" s="2" customFormat="1" ht="12.75">
      <c r="A11" s="10"/>
      <c r="B11" s="159"/>
      <c r="C11" s="159"/>
      <c r="D11" s="159"/>
      <c r="E11" s="159"/>
      <c r="F11" s="38"/>
      <c r="G11" s="38"/>
      <c r="H11" s="38"/>
      <c r="I11" s="38"/>
      <c r="J11" s="38"/>
      <c r="K11" s="39"/>
      <c r="L11" s="39"/>
      <c r="M11" s="39"/>
      <c r="N11" s="39"/>
      <c r="O11" s="39"/>
    </row>
    <row r="12" spans="1:16" ht="33" customHeight="1">
      <c r="A12" s="161" t="s">
        <v>25</v>
      </c>
      <c r="B12" s="163" t="s">
        <v>26</v>
      </c>
      <c r="C12" s="164"/>
      <c r="D12" s="176" t="s">
        <v>27</v>
      </c>
      <c r="E12" s="183" t="s">
        <v>28</v>
      </c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</row>
    <row r="13" spans="1:16" ht="38.25">
      <c r="A13" s="162"/>
      <c r="B13" s="165"/>
      <c r="C13" s="166"/>
      <c r="D13" s="177"/>
      <c r="E13" s="18" t="s">
        <v>29</v>
      </c>
      <c r="F13" s="56" t="s">
        <v>37</v>
      </c>
      <c r="G13" s="56" t="s">
        <v>59</v>
      </c>
      <c r="H13" s="33" t="s">
        <v>30</v>
      </c>
      <c r="I13" s="33" t="s">
        <v>37</v>
      </c>
      <c r="J13" s="56" t="s">
        <v>59</v>
      </c>
      <c r="K13" s="33" t="s">
        <v>31</v>
      </c>
      <c r="L13" s="56" t="s">
        <v>37</v>
      </c>
      <c r="M13" s="56" t="s">
        <v>59</v>
      </c>
      <c r="N13" s="35" t="s">
        <v>32</v>
      </c>
      <c r="O13" s="34" t="s">
        <v>37</v>
      </c>
      <c r="P13" s="56" t="s">
        <v>59</v>
      </c>
    </row>
    <row r="14" spans="1:20" ht="16.5" customHeight="1">
      <c r="A14" s="168" t="s">
        <v>33</v>
      </c>
      <c r="B14" s="170" t="s">
        <v>2</v>
      </c>
      <c r="C14" s="170"/>
      <c r="D14" s="170"/>
      <c r="E14" s="170"/>
      <c r="F14" s="170"/>
      <c r="G14" s="170"/>
      <c r="H14" s="170"/>
      <c r="I14" s="170"/>
      <c r="J14" s="170"/>
      <c r="K14" s="170"/>
      <c r="L14" s="40"/>
      <c r="M14" s="40"/>
      <c r="N14" s="40"/>
      <c r="O14" s="40"/>
      <c r="P14" s="3"/>
      <c r="Q14" s="3"/>
      <c r="R14" s="3"/>
      <c r="S14" s="2"/>
      <c r="T14" s="2"/>
    </row>
    <row r="15" spans="1:20" ht="27" customHeight="1">
      <c r="A15" s="169"/>
      <c r="B15" s="148"/>
      <c r="C15" s="27" t="s">
        <v>4</v>
      </c>
      <c r="D15" s="5" t="s">
        <v>3</v>
      </c>
      <c r="E15" s="28">
        <v>128.92</v>
      </c>
      <c r="F15" s="54">
        <f>E15-$F$5</f>
        <v>59.91499999999999</v>
      </c>
      <c r="G15" s="53">
        <f>F15+$F$10</f>
        <v>200.995</v>
      </c>
      <c r="H15" s="36"/>
      <c r="I15" s="36"/>
      <c r="J15" s="36"/>
      <c r="K15" s="28"/>
      <c r="L15" s="55"/>
      <c r="M15" s="53"/>
      <c r="N15" s="29"/>
      <c r="O15" s="29"/>
      <c r="P15" s="3"/>
      <c r="Q15" s="3"/>
      <c r="R15" s="3"/>
      <c r="S15" s="2"/>
      <c r="T15" s="2"/>
    </row>
    <row r="16" spans="1:20" ht="27.75" customHeight="1">
      <c r="A16" s="169"/>
      <c r="B16" s="148"/>
      <c r="C16" s="27" t="s">
        <v>5</v>
      </c>
      <c r="D16" s="5" t="s">
        <v>3</v>
      </c>
      <c r="E16" s="76">
        <v>124.63</v>
      </c>
      <c r="F16" s="77">
        <f>E16-$F$5</f>
        <v>55.625</v>
      </c>
      <c r="G16" s="78">
        <f>F16+$F$10</f>
        <v>196.705</v>
      </c>
      <c r="H16" s="36"/>
      <c r="I16" s="36"/>
      <c r="J16" s="36"/>
      <c r="K16" s="28"/>
      <c r="L16" s="55"/>
      <c r="M16" s="53"/>
      <c r="N16" s="29"/>
      <c r="O16" s="29"/>
      <c r="P16" s="3"/>
      <c r="Q16" s="3"/>
      <c r="R16" s="3"/>
      <c r="S16" s="2"/>
      <c r="T16" s="2"/>
    </row>
    <row r="17" spans="1:20" ht="16.5" customHeight="1">
      <c r="A17" s="169"/>
      <c r="B17" s="148"/>
      <c r="C17" s="27" t="s">
        <v>6</v>
      </c>
      <c r="D17" s="74" t="s">
        <v>3</v>
      </c>
      <c r="E17" s="11"/>
      <c r="F17" s="39"/>
      <c r="G17" s="39"/>
      <c r="H17" s="75">
        <v>126.3</v>
      </c>
      <c r="I17" s="54">
        <f>H17-$F$5</f>
        <v>57.295</v>
      </c>
      <c r="J17" s="53">
        <f>I17+$F$10</f>
        <v>198.375</v>
      </c>
      <c r="K17" s="28"/>
      <c r="L17" s="55"/>
      <c r="M17" s="53"/>
      <c r="N17" s="29"/>
      <c r="O17" s="29"/>
      <c r="P17" s="3"/>
      <c r="Q17" s="3"/>
      <c r="R17" s="3"/>
      <c r="S17" s="2"/>
      <c r="T17" s="2"/>
    </row>
    <row r="18" spans="1:20" ht="16.5" customHeight="1">
      <c r="A18" s="73"/>
      <c r="B18" s="143" t="s">
        <v>44</v>
      </c>
      <c r="C18" s="144"/>
      <c r="D18" s="144"/>
      <c r="E18" s="145"/>
      <c r="F18" s="145"/>
      <c r="G18" s="145"/>
      <c r="H18" s="144"/>
      <c r="I18" s="144"/>
      <c r="J18" s="144"/>
      <c r="K18" s="144"/>
      <c r="L18" s="144"/>
      <c r="M18" s="144"/>
      <c r="N18" s="144"/>
      <c r="O18" s="144"/>
      <c r="P18" s="4"/>
      <c r="Q18" s="4"/>
      <c r="R18" s="4"/>
      <c r="S18" s="4"/>
      <c r="T18" s="4"/>
    </row>
    <row r="19" spans="1:20" ht="16.5" customHeight="1">
      <c r="A19" s="73"/>
      <c r="B19" s="146" t="s">
        <v>15</v>
      </c>
      <c r="C19" s="14" t="s">
        <v>16</v>
      </c>
      <c r="D19" s="6" t="s">
        <v>3</v>
      </c>
      <c r="E19" s="12"/>
      <c r="F19" s="54"/>
      <c r="G19" s="53"/>
      <c r="H19" s="28"/>
      <c r="I19" s="54"/>
      <c r="J19" s="53"/>
      <c r="K19" s="79">
        <v>169.5</v>
      </c>
      <c r="L19" s="54">
        <f>K19-$F$7</f>
        <v>28.163999999999987</v>
      </c>
      <c r="M19" s="53"/>
      <c r="N19" s="29"/>
      <c r="O19" s="55"/>
      <c r="P19" s="68"/>
      <c r="Q19" s="2"/>
      <c r="R19" s="2"/>
      <c r="S19" s="2"/>
      <c r="T19" s="2"/>
    </row>
    <row r="20" spans="1:20" ht="12.75">
      <c r="A20" s="73"/>
      <c r="B20" s="147"/>
      <c r="C20" s="13" t="s">
        <v>17</v>
      </c>
      <c r="D20" s="6" t="s">
        <v>3</v>
      </c>
      <c r="E20" s="12"/>
      <c r="F20" s="54"/>
      <c r="G20" s="53"/>
      <c r="H20" s="28"/>
      <c r="I20" s="54"/>
      <c r="J20" s="53"/>
      <c r="K20" s="28">
        <v>157.13</v>
      </c>
      <c r="L20" s="54">
        <f aca="true" t="shared" si="0" ref="L20:L25">K20-$F$7</f>
        <v>15.793999999999983</v>
      </c>
      <c r="M20" s="53"/>
      <c r="N20" s="29"/>
      <c r="O20" s="55"/>
      <c r="P20" s="68"/>
      <c r="Q20" s="2"/>
      <c r="R20" s="2"/>
      <c r="S20" s="2"/>
      <c r="T20" s="2"/>
    </row>
    <row r="21" spans="1:20" ht="12.75">
      <c r="A21" s="73"/>
      <c r="B21" s="147"/>
      <c r="C21" s="13" t="s">
        <v>18</v>
      </c>
      <c r="D21" s="6" t="s">
        <v>3</v>
      </c>
      <c r="E21" s="12"/>
      <c r="F21" s="54"/>
      <c r="G21" s="53"/>
      <c r="H21" s="28"/>
      <c r="I21" s="54"/>
      <c r="J21" s="53"/>
      <c r="K21" s="28">
        <v>165.09</v>
      </c>
      <c r="L21" s="54">
        <f t="shared" si="0"/>
        <v>23.75399999999999</v>
      </c>
      <c r="M21" s="53"/>
      <c r="N21" s="29"/>
      <c r="O21" s="55"/>
      <c r="P21" s="68"/>
      <c r="Q21" s="2"/>
      <c r="R21" s="2"/>
      <c r="S21" s="2"/>
      <c r="T21" s="2"/>
    </row>
    <row r="22" spans="1:20" ht="12.75">
      <c r="A22" s="73"/>
      <c r="B22" s="147"/>
      <c r="C22" s="13" t="s">
        <v>19</v>
      </c>
      <c r="D22" s="6" t="s">
        <v>3</v>
      </c>
      <c r="E22" s="12"/>
      <c r="F22" s="54"/>
      <c r="G22" s="53"/>
      <c r="H22" s="28"/>
      <c r="I22" s="54"/>
      <c r="J22" s="53"/>
      <c r="K22" s="28">
        <v>175.94</v>
      </c>
      <c r="L22" s="54">
        <f t="shared" si="0"/>
        <v>34.603999999999985</v>
      </c>
      <c r="M22" s="53"/>
      <c r="N22" s="29"/>
      <c r="O22" s="55"/>
      <c r="P22" s="68"/>
      <c r="Q22" s="2"/>
      <c r="R22" s="2"/>
      <c r="S22" s="2"/>
      <c r="T22" s="2"/>
    </row>
    <row r="23" spans="1:20" ht="12.75">
      <c r="A23" s="73"/>
      <c r="B23" s="147"/>
      <c r="C23" s="13" t="s">
        <v>20</v>
      </c>
      <c r="D23" s="6" t="s">
        <v>3</v>
      </c>
      <c r="E23" s="12"/>
      <c r="F23" s="54"/>
      <c r="G23" s="53"/>
      <c r="H23" s="28"/>
      <c r="I23" s="54"/>
      <c r="J23" s="53"/>
      <c r="K23" s="28">
        <v>191.61</v>
      </c>
      <c r="L23" s="54">
        <f t="shared" si="0"/>
        <v>50.274</v>
      </c>
      <c r="M23" s="53"/>
      <c r="N23" s="29"/>
      <c r="O23" s="55"/>
      <c r="P23" s="68"/>
      <c r="Q23" s="2"/>
      <c r="R23" s="2"/>
      <c r="S23" s="2"/>
      <c r="T23" s="2"/>
    </row>
    <row r="24" spans="1:20" ht="12.75">
      <c r="A24" s="73"/>
      <c r="B24" s="147"/>
      <c r="C24" s="13" t="s">
        <v>21</v>
      </c>
      <c r="D24" s="6" t="s">
        <v>3</v>
      </c>
      <c r="E24" s="12"/>
      <c r="F24" s="54"/>
      <c r="G24" s="53"/>
      <c r="H24" s="28"/>
      <c r="I24" s="54"/>
      <c r="J24" s="53"/>
      <c r="K24" s="28">
        <v>216.24</v>
      </c>
      <c r="L24" s="54">
        <f t="shared" si="0"/>
        <v>74.904</v>
      </c>
      <c r="M24" s="53"/>
      <c r="N24" s="29"/>
      <c r="O24" s="55"/>
      <c r="P24" s="68"/>
      <c r="Q24" s="2"/>
      <c r="R24" s="2"/>
      <c r="S24" s="2"/>
      <c r="T24" s="2"/>
    </row>
    <row r="25" spans="1:20" ht="12.75">
      <c r="A25" s="73"/>
      <c r="B25" s="171"/>
      <c r="C25" s="13" t="s">
        <v>22</v>
      </c>
      <c r="D25" s="6" t="s">
        <v>3</v>
      </c>
      <c r="E25" s="12"/>
      <c r="F25" s="54"/>
      <c r="G25" s="53"/>
      <c r="H25" s="28"/>
      <c r="I25" s="54"/>
      <c r="J25" s="53"/>
      <c r="K25" s="28">
        <v>260.57</v>
      </c>
      <c r="L25" s="54">
        <f t="shared" si="0"/>
        <v>119.23399999999998</v>
      </c>
      <c r="M25" s="53"/>
      <c r="N25" s="29"/>
      <c r="O25" s="55"/>
      <c r="P25" s="68"/>
      <c r="Q25" s="2"/>
      <c r="R25" s="2"/>
      <c r="S25" s="2"/>
      <c r="T25" s="2"/>
    </row>
    <row r="26" spans="1:20" ht="12.75" customHeight="1">
      <c r="A26" s="73"/>
      <c r="B26" s="1" t="s">
        <v>7</v>
      </c>
      <c r="C26" s="1"/>
      <c r="D26" s="6"/>
      <c r="E26" s="12"/>
      <c r="F26" s="54"/>
      <c r="G26" s="54"/>
      <c r="H26" s="28"/>
      <c r="I26" s="54"/>
      <c r="J26" s="54"/>
      <c r="K26" s="28"/>
      <c r="L26" s="54"/>
      <c r="M26" s="55"/>
      <c r="N26" s="29"/>
      <c r="O26" s="47"/>
      <c r="Q26" s="2"/>
      <c r="R26" s="2"/>
      <c r="S26" s="2"/>
      <c r="T26" s="2"/>
    </row>
    <row r="27" spans="1:20" ht="13.5" customHeight="1">
      <c r="A27" s="73"/>
      <c r="B27" s="1" t="s">
        <v>8</v>
      </c>
      <c r="C27" s="1"/>
      <c r="D27" s="6" t="s">
        <v>9</v>
      </c>
      <c r="E27" s="12"/>
      <c r="F27" s="54"/>
      <c r="G27" s="54"/>
      <c r="H27" s="28"/>
      <c r="I27" s="54"/>
      <c r="J27" s="54"/>
      <c r="K27" s="28">
        <v>323.26</v>
      </c>
      <c r="L27" s="54"/>
      <c r="M27" s="54"/>
      <c r="N27" s="29"/>
      <c r="O27" s="54"/>
      <c r="Q27" s="2"/>
      <c r="R27" s="2"/>
      <c r="S27" s="2"/>
      <c r="T27" s="2"/>
    </row>
    <row r="28" spans="1:20" ht="13.5" customHeight="1">
      <c r="A28" s="73"/>
      <c r="B28" s="1" t="s">
        <v>10</v>
      </c>
      <c r="C28" s="1"/>
      <c r="D28" s="6" t="s">
        <v>3</v>
      </c>
      <c r="E28" s="12"/>
      <c r="F28" s="54"/>
      <c r="G28" s="54"/>
      <c r="H28" s="28"/>
      <c r="I28" s="54"/>
      <c r="J28" s="54"/>
      <c r="K28" s="28">
        <v>105.41</v>
      </c>
      <c r="L28" s="54">
        <f>K28-$H$6</f>
        <v>105.41</v>
      </c>
      <c r="M28" s="54"/>
      <c r="N28" s="29"/>
      <c r="O28" s="54"/>
      <c r="P28" s="54"/>
      <c r="Q28" s="2"/>
      <c r="R28" s="2"/>
      <c r="S28" s="2"/>
      <c r="T28" s="2"/>
    </row>
    <row r="29" spans="1:20" ht="12.75">
      <c r="A29" s="73"/>
      <c r="B29" s="80"/>
      <c r="C29" s="81"/>
      <c r="D29" s="82"/>
      <c r="E29" s="83"/>
      <c r="F29" s="84"/>
      <c r="G29" s="85"/>
      <c r="H29" s="86"/>
      <c r="I29" s="87"/>
      <c r="J29" s="88"/>
      <c r="K29" s="86"/>
      <c r="L29" s="87"/>
      <c r="M29" s="88"/>
      <c r="N29" s="86"/>
      <c r="O29" s="87"/>
      <c r="P29" s="68"/>
      <c r="Q29" s="2"/>
      <c r="R29" s="2"/>
      <c r="S29" s="2"/>
      <c r="T29" s="2"/>
    </row>
    <row r="30" spans="1:20" ht="16.5" customHeight="1">
      <c r="A30" s="169" t="s">
        <v>23</v>
      </c>
      <c r="B30" s="143" t="s">
        <v>24</v>
      </c>
      <c r="C30" s="144"/>
      <c r="D30" s="144"/>
      <c r="E30" s="145"/>
      <c r="F30" s="145"/>
      <c r="G30" s="145"/>
      <c r="H30" s="144"/>
      <c r="I30" s="144"/>
      <c r="J30" s="144"/>
      <c r="K30" s="144"/>
      <c r="L30" s="144"/>
      <c r="M30" s="144"/>
      <c r="N30" s="144"/>
      <c r="O30" s="144"/>
      <c r="P30" s="4"/>
      <c r="Q30" s="4"/>
      <c r="R30" s="4"/>
      <c r="S30" s="4"/>
      <c r="T30" s="4"/>
    </row>
    <row r="31" spans="1:20" ht="16.5" customHeight="1">
      <c r="A31" s="169"/>
      <c r="B31" s="146" t="s">
        <v>15</v>
      </c>
      <c r="C31" s="14" t="s">
        <v>16</v>
      </c>
      <c r="D31" s="6" t="s">
        <v>3</v>
      </c>
      <c r="E31" s="12">
        <v>128.05</v>
      </c>
      <c r="F31" s="54">
        <f aca="true" t="shared" si="1" ref="F31:F37">E31-$F$5</f>
        <v>59.045000000000016</v>
      </c>
      <c r="G31" s="53">
        <f aca="true" t="shared" si="2" ref="G31:G37">F31+$F$10</f>
        <v>200.12500000000003</v>
      </c>
      <c r="H31" s="28">
        <v>148.02</v>
      </c>
      <c r="I31" s="54">
        <f aca="true" t="shared" si="3" ref="I31:I37">H31-$F$5</f>
        <v>79.01500000000001</v>
      </c>
      <c r="J31" s="53">
        <f aca="true" t="shared" si="4" ref="J31:J37">I31+$F$10</f>
        <v>220.09500000000003</v>
      </c>
      <c r="K31" s="28">
        <v>168.46</v>
      </c>
      <c r="L31" s="54">
        <f aca="true" t="shared" si="5" ref="L31:L37">K31-$F$5</f>
        <v>99.45500000000001</v>
      </c>
      <c r="M31" s="53">
        <f aca="true" t="shared" si="6" ref="M31:M37">L31+$F$10</f>
        <v>240.53500000000003</v>
      </c>
      <c r="N31" s="29">
        <v>196.19</v>
      </c>
      <c r="O31" s="55">
        <f>N31-$F$5</f>
        <v>127.185</v>
      </c>
      <c r="P31" s="68">
        <f>O31+$F$10</f>
        <v>268.265</v>
      </c>
      <c r="Q31" s="2"/>
      <c r="R31" s="2"/>
      <c r="S31" s="2"/>
      <c r="T31" s="2"/>
    </row>
    <row r="32" spans="1:20" ht="12.75">
      <c r="A32" s="169"/>
      <c r="B32" s="147"/>
      <c r="C32" s="13" t="s">
        <v>17</v>
      </c>
      <c r="D32" s="6" t="s">
        <v>3</v>
      </c>
      <c r="E32" s="12">
        <v>124.52</v>
      </c>
      <c r="F32" s="54">
        <f t="shared" si="1"/>
        <v>55.515</v>
      </c>
      <c r="G32" s="53">
        <f t="shared" si="2"/>
        <v>196.59500000000003</v>
      </c>
      <c r="H32" s="28">
        <v>148.02</v>
      </c>
      <c r="I32" s="54">
        <f t="shared" si="3"/>
        <v>79.01500000000001</v>
      </c>
      <c r="J32" s="53">
        <f t="shared" si="4"/>
        <v>220.09500000000003</v>
      </c>
      <c r="K32" s="28">
        <v>151.27</v>
      </c>
      <c r="L32" s="54">
        <f t="shared" si="5"/>
        <v>82.26500000000001</v>
      </c>
      <c r="M32" s="53">
        <f t="shared" si="6"/>
        <v>223.34500000000003</v>
      </c>
      <c r="N32" s="29">
        <v>186.85</v>
      </c>
      <c r="O32" s="55">
        <f aca="true" t="shared" si="7" ref="O32:O37">N32-$F$5</f>
        <v>117.845</v>
      </c>
      <c r="P32" s="68">
        <f aca="true" t="shared" si="8" ref="P32:P37">O32+$F$10</f>
        <v>258.925</v>
      </c>
      <c r="Q32" s="2"/>
      <c r="R32" s="2"/>
      <c r="S32" s="2"/>
      <c r="T32" s="2"/>
    </row>
    <row r="33" spans="1:20" ht="12.75">
      <c r="A33" s="169"/>
      <c r="B33" s="147"/>
      <c r="C33" s="13" t="s">
        <v>18</v>
      </c>
      <c r="D33" s="6" t="s">
        <v>3</v>
      </c>
      <c r="E33" s="12">
        <v>132.84</v>
      </c>
      <c r="F33" s="54">
        <f t="shared" si="1"/>
        <v>63.83500000000001</v>
      </c>
      <c r="G33" s="53">
        <f t="shared" si="2"/>
        <v>204.91500000000002</v>
      </c>
      <c r="H33" s="28">
        <v>173.98</v>
      </c>
      <c r="I33" s="54">
        <f t="shared" si="3"/>
        <v>104.975</v>
      </c>
      <c r="J33" s="53">
        <f t="shared" si="4"/>
        <v>246.055</v>
      </c>
      <c r="K33" s="28">
        <v>162.36</v>
      </c>
      <c r="L33" s="54">
        <f t="shared" si="5"/>
        <v>93.35500000000002</v>
      </c>
      <c r="M33" s="53">
        <f t="shared" si="6"/>
        <v>234.43500000000003</v>
      </c>
      <c r="N33" s="29">
        <v>200.81</v>
      </c>
      <c r="O33" s="55">
        <f t="shared" si="7"/>
        <v>131.805</v>
      </c>
      <c r="P33" s="68">
        <f t="shared" si="8"/>
        <v>272.885</v>
      </c>
      <c r="Q33" s="2"/>
      <c r="R33" s="2"/>
      <c r="S33" s="2"/>
      <c r="T33" s="2"/>
    </row>
    <row r="34" spans="1:20" ht="12.75">
      <c r="A34" s="169"/>
      <c r="B34" s="147"/>
      <c r="C34" s="13" t="s">
        <v>19</v>
      </c>
      <c r="D34" s="6" t="s">
        <v>3</v>
      </c>
      <c r="E34" s="12">
        <v>144.18</v>
      </c>
      <c r="F34" s="54">
        <f t="shared" si="1"/>
        <v>75.17500000000001</v>
      </c>
      <c r="G34" s="53">
        <f t="shared" si="2"/>
        <v>216.25500000000002</v>
      </c>
      <c r="H34" s="28">
        <v>191.61</v>
      </c>
      <c r="I34" s="54">
        <f t="shared" si="3"/>
        <v>122.60500000000002</v>
      </c>
      <c r="J34" s="53">
        <f t="shared" si="4"/>
        <v>263.68500000000006</v>
      </c>
      <c r="K34" s="28">
        <v>177.48</v>
      </c>
      <c r="L34" s="54">
        <f t="shared" si="5"/>
        <v>108.475</v>
      </c>
      <c r="M34" s="53">
        <f t="shared" si="6"/>
        <v>249.555</v>
      </c>
      <c r="N34" s="29">
        <v>219.85</v>
      </c>
      <c r="O34" s="55">
        <f t="shared" si="7"/>
        <v>150.845</v>
      </c>
      <c r="P34" s="68">
        <f t="shared" si="8"/>
        <v>291.925</v>
      </c>
      <c r="Q34" s="2"/>
      <c r="R34" s="2"/>
      <c r="S34" s="2"/>
      <c r="T34" s="2"/>
    </row>
    <row r="35" spans="1:20" ht="12.75">
      <c r="A35" s="169"/>
      <c r="B35" s="147"/>
      <c r="C35" s="13" t="s">
        <v>20</v>
      </c>
      <c r="D35" s="6" t="s">
        <v>3</v>
      </c>
      <c r="E35" s="12">
        <v>160.57</v>
      </c>
      <c r="F35" s="54">
        <f t="shared" si="1"/>
        <v>91.565</v>
      </c>
      <c r="G35" s="53">
        <f t="shared" si="2"/>
        <v>232.645</v>
      </c>
      <c r="H35" s="28">
        <v>217.09</v>
      </c>
      <c r="I35" s="54">
        <f t="shared" si="3"/>
        <v>148.085</v>
      </c>
      <c r="J35" s="53">
        <f t="shared" si="4"/>
        <v>289.165</v>
      </c>
      <c r="K35" s="28">
        <v>199.33</v>
      </c>
      <c r="L35" s="54">
        <f t="shared" si="5"/>
        <v>130.32500000000002</v>
      </c>
      <c r="M35" s="53">
        <f t="shared" si="6"/>
        <v>271.40500000000003</v>
      </c>
      <c r="N35" s="29">
        <v>247.34</v>
      </c>
      <c r="O35" s="55">
        <f t="shared" si="7"/>
        <v>178.335</v>
      </c>
      <c r="P35" s="68">
        <f t="shared" si="8"/>
        <v>319.415</v>
      </c>
      <c r="Q35" s="2"/>
      <c r="R35" s="2"/>
      <c r="S35" s="2"/>
      <c r="T35" s="2"/>
    </row>
    <row r="36" spans="1:20" ht="12.75">
      <c r="A36" s="169"/>
      <c r="B36" s="147"/>
      <c r="C36" s="13" t="s">
        <v>21</v>
      </c>
      <c r="D36" s="6" t="s">
        <v>3</v>
      </c>
      <c r="E36" s="12">
        <v>186.33</v>
      </c>
      <c r="F36" s="54">
        <f t="shared" si="1"/>
        <v>117.32500000000002</v>
      </c>
      <c r="G36" s="53">
        <f t="shared" si="2"/>
        <v>258.40500000000003</v>
      </c>
      <c r="H36" s="28">
        <v>257.12</v>
      </c>
      <c r="I36" s="54">
        <f t="shared" si="3"/>
        <v>188.115</v>
      </c>
      <c r="J36" s="53">
        <f t="shared" si="4"/>
        <v>329.19500000000005</v>
      </c>
      <c r="K36" s="28">
        <v>233.66</v>
      </c>
      <c r="L36" s="54">
        <f t="shared" si="5"/>
        <v>164.655</v>
      </c>
      <c r="M36" s="53">
        <f t="shared" si="6"/>
        <v>305.735</v>
      </c>
      <c r="N36" s="29">
        <v>290.54</v>
      </c>
      <c r="O36" s="55">
        <f t="shared" si="7"/>
        <v>221.53500000000003</v>
      </c>
      <c r="P36" s="68">
        <f t="shared" si="8"/>
        <v>362.615</v>
      </c>
      <c r="Q36" s="2"/>
      <c r="R36" s="2"/>
      <c r="S36" s="2"/>
      <c r="T36" s="2"/>
    </row>
    <row r="37" spans="1:20" ht="12" customHeight="1">
      <c r="A37" s="169"/>
      <c r="B37" s="171"/>
      <c r="C37" s="13" t="s">
        <v>22</v>
      </c>
      <c r="D37" s="6" t="s">
        <v>3</v>
      </c>
      <c r="E37" s="12">
        <v>232.69</v>
      </c>
      <c r="F37" s="54">
        <f t="shared" si="1"/>
        <v>163.685</v>
      </c>
      <c r="G37" s="53">
        <f t="shared" si="2"/>
        <v>304.765</v>
      </c>
      <c r="H37" s="28">
        <v>329.19</v>
      </c>
      <c r="I37" s="54">
        <f t="shared" si="3"/>
        <v>260.185</v>
      </c>
      <c r="J37" s="53">
        <f t="shared" si="4"/>
        <v>401.265</v>
      </c>
      <c r="K37" s="28">
        <v>295.45</v>
      </c>
      <c r="L37" s="54">
        <f t="shared" si="5"/>
        <v>226.445</v>
      </c>
      <c r="M37" s="53">
        <f t="shared" si="6"/>
        <v>367.525</v>
      </c>
      <c r="N37" s="29">
        <v>368.3</v>
      </c>
      <c r="O37" s="55">
        <f t="shared" si="7"/>
        <v>299.295</v>
      </c>
      <c r="P37" s="68">
        <f t="shared" si="8"/>
        <v>440.375</v>
      </c>
      <c r="Q37" s="2"/>
      <c r="R37" s="2"/>
      <c r="S37" s="2"/>
      <c r="T37" s="2"/>
    </row>
    <row r="38" spans="1:20" ht="12.75" customHeight="1">
      <c r="A38" s="169"/>
      <c r="B38" s="1" t="s">
        <v>7</v>
      </c>
      <c r="C38" s="1"/>
      <c r="D38" s="6"/>
      <c r="E38" s="12"/>
      <c r="F38" s="54"/>
      <c r="G38" s="54"/>
      <c r="H38" s="28"/>
      <c r="I38" s="54"/>
      <c r="J38" s="54"/>
      <c r="K38" s="28"/>
      <c r="L38" s="54"/>
      <c r="M38" s="55"/>
      <c r="N38" s="29"/>
      <c r="O38" s="47"/>
      <c r="Q38" s="2"/>
      <c r="R38" s="2"/>
      <c r="S38" s="2"/>
      <c r="T38" s="2"/>
    </row>
    <row r="39" spans="1:20" ht="13.5" customHeight="1">
      <c r="A39" s="169"/>
      <c r="B39" s="1" t="s">
        <v>8</v>
      </c>
      <c r="C39" s="1"/>
      <c r="D39" s="6" t="s">
        <v>9</v>
      </c>
      <c r="E39" s="12">
        <v>338.04</v>
      </c>
      <c r="F39" s="54"/>
      <c r="G39" s="54"/>
      <c r="H39" s="28">
        <v>525.45</v>
      </c>
      <c r="I39" s="54"/>
      <c r="J39" s="54"/>
      <c r="K39" s="28">
        <v>450.56</v>
      </c>
      <c r="L39" s="54"/>
      <c r="M39" s="54"/>
      <c r="N39" s="29">
        <v>567.03</v>
      </c>
      <c r="O39" s="54"/>
      <c r="Q39" s="2"/>
      <c r="R39" s="2"/>
      <c r="S39" s="2"/>
      <c r="T39" s="2"/>
    </row>
    <row r="40" spans="1:20" ht="13.5" customHeight="1">
      <c r="A40" s="169"/>
      <c r="B40" s="1" t="s">
        <v>10</v>
      </c>
      <c r="C40" s="1"/>
      <c r="D40" s="6" t="s">
        <v>3</v>
      </c>
      <c r="E40" s="12">
        <v>70.43</v>
      </c>
      <c r="F40" s="54">
        <f>E40-$H$5</f>
        <v>45.926</v>
      </c>
      <c r="G40" s="54">
        <f>F40+$H$10</f>
        <v>108.599</v>
      </c>
      <c r="H40" s="28">
        <v>76.97</v>
      </c>
      <c r="I40" s="54">
        <f>H40-$H$5</f>
        <v>52.465999999999994</v>
      </c>
      <c r="J40" s="54">
        <f>I40+$H$10</f>
        <v>115.139</v>
      </c>
      <c r="K40" s="28">
        <v>79.18</v>
      </c>
      <c r="L40" s="54">
        <f>K40-$H$5</f>
        <v>54.676</v>
      </c>
      <c r="M40" s="54">
        <f>L40+$H$10</f>
        <v>117.349</v>
      </c>
      <c r="N40" s="29">
        <v>96.13</v>
      </c>
      <c r="O40" s="54">
        <f>N40-$H$5</f>
        <v>71.62599999999999</v>
      </c>
      <c r="P40" s="54">
        <f>O40+$H$10</f>
        <v>134.29899999999998</v>
      </c>
      <c r="Q40" s="2"/>
      <c r="R40" s="2"/>
      <c r="S40" s="2"/>
      <c r="T40" s="2"/>
    </row>
    <row r="41" spans="1:21" ht="12.75" customHeight="1">
      <c r="A41" s="172"/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41"/>
      <c r="M41" s="41"/>
      <c r="N41" s="41"/>
      <c r="O41" s="39"/>
      <c r="Q41" s="2"/>
      <c r="R41" s="2"/>
      <c r="S41" s="2"/>
      <c r="T41" s="2"/>
      <c r="U41" s="2"/>
    </row>
    <row r="42" spans="1:21" ht="12.75">
      <c r="A42" s="172"/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41"/>
      <c r="M42" s="41"/>
      <c r="N42" s="41"/>
      <c r="O42" s="39"/>
      <c r="Q42" s="2"/>
      <c r="R42" s="2"/>
      <c r="S42" s="2"/>
      <c r="T42" s="2"/>
      <c r="U42" s="2"/>
    </row>
    <row r="43" spans="1:21" ht="12.75">
      <c r="A43" s="16"/>
      <c r="B43" s="15"/>
      <c r="C43" s="15"/>
      <c r="D43" s="11"/>
      <c r="E43" s="11"/>
      <c r="F43" s="39"/>
      <c r="G43" s="39"/>
      <c r="H43" s="39"/>
      <c r="I43" s="39"/>
      <c r="J43" s="39"/>
      <c r="K43" s="39"/>
      <c r="L43" s="39"/>
      <c r="M43" s="39"/>
      <c r="N43" s="39"/>
      <c r="O43" s="39"/>
      <c r="Q43" s="2"/>
      <c r="R43" s="2"/>
      <c r="S43" s="2"/>
      <c r="T43" s="2"/>
      <c r="U43" s="2"/>
    </row>
    <row r="44" spans="1:21" ht="12.75">
      <c r="A44" s="173" t="s">
        <v>34</v>
      </c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42"/>
      <c r="M44" s="42"/>
      <c r="N44" s="42"/>
      <c r="O44" s="39"/>
      <c r="Q44" s="2"/>
      <c r="R44" s="2"/>
      <c r="S44" s="2"/>
      <c r="T44" s="2"/>
      <c r="U44" s="2"/>
    </row>
    <row r="45" spans="1:21" ht="12.75">
      <c r="A45" s="173" t="s">
        <v>41</v>
      </c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42"/>
      <c r="M45" s="42"/>
      <c r="N45" s="42"/>
      <c r="O45" s="39"/>
      <c r="Q45" s="2"/>
      <c r="R45" s="2"/>
      <c r="S45" s="2"/>
      <c r="T45" s="2"/>
      <c r="U45" s="2"/>
    </row>
    <row r="46" spans="1:21" ht="12.7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42"/>
      <c r="M46" s="42"/>
      <c r="N46" s="42"/>
      <c r="O46" s="39"/>
      <c r="Q46" s="2"/>
      <c r="R46" s="2"/>
      <c r="S46" s="2"/>
      <c r="T46" s="2"/>
      <c r="U46" s="2"/>
    </row>
    <row r="47" spans="1:21" ht="12.75">
      <c r="A47" s="57"/>
      <c r="B47" s="150" t="s">
        <v>1</v>
      </c>
      <c r="C47" s="151"/>
      <c r="D47" s="151"/>
      <c r="E47" s="151"/>
      <c r="F47" s="48" t="s">
        <v>38</v>
      </c>
      <c r="G47" s="48"/>
      <c r="H47" s="174" t="s">
        <v>39</v>
      </c>
      <c r="I47" s="175"/>
      <c r="J47" s="39"/>
      <c r="K47" s="57"/>
      <c r="L47" s="42"/>
      <c r="M47" s="42"/>
      <c r="N47" s="42"/>
      <c r="O47" s="39"/>
      <c r="Q47" s="2"/>
      <c r="R47" s="2"/>
      <c r="S47" s="2"/>
      <c r="T47" s="2"/>
      <c r="U47" s="2"/>
    </row>
    <row r="48" spans="1:21" ht="12.75">
      <c r="A48" s="57"/>
      <c r="B48" s="152"/>
      <c r="C48" s="153"/>
      <c r="D48" s="153"/>
      <c r="E48" s="153"/>
      <c r="F48" s="49" t="s">
        <v>0</v>
      </c>
      <c r="G48" s="49"/>
      <c r="H48" s="49" t="s">
        <v>0</v>
      </c>
      <c r="I48" s="50" t="s">
        <v>40</v>
      </c>
      <c r="J48" s="62"/>
      <c r="K48" s="57"/>
      <c r="L48" s="42"/>
      <c r="M48" s="42"/>
      <c r="N48" s="42"/>
      <c r="O48" s="39"/>
      <c r="Q48" s="2"/>
      <c r="R48" s="2"/>
      <c r="S48" s="2"/>
      <c r="T48" s="2"/>
      <c r="U48" s="2"/>
    </row>
    <row r="49" spans="1:21" ht="12.75">
      <c r="A49" s="19"/>
      <c r="B49" s="154"/>
      <c r="C49" s="155"/>
      <c r="D49" s="155"/>
      <c r="E49" s="155"/>
      <c r="F49" s="52">
        <v>67.985</v>
      </c>
      <c r="G49" s="52"/>
      <c r="H49" s="52">
        <v>23.655</v>
      </c>
      <c r="I49" s="64">
        <v>241.71821</v>
      </c>
      <c r="J49" s="65"/>
      <c r="K49" s="43"/>
      <c r="L49" s="43"/>
      <c r="M49" s="43"/>
      <c r="N49" s="43"/>
      <c r="O49" s="43"/>
      <c r="Q49" s="2"/>
      <c r="R49" s="2"/>
      <c r="S49" s="2"/>
      <c r="T49" s="2"/>
      <c r="U49" s="2"/>
    </row>
    <row r="50" spans="1:21" ht="12.75" customHeight="1">
      <c r="A50" s="19"/>
      <c r="B50" s="159" t="s">
        <v>58</v>
      </c>
      <c r="C50" s="159"/>
      <c r="D50" s="159"/>
      <c r="E50" s="159"/>
      <c r="G50" s="63"/>
      <c r="H50" s="63"/>
      <c r="I50" s="65"/>
      <c r="J50" s="65"/>
      <c r="K50" s="43"/>
      <c r="L50" s="43"/>
      <c r="M50" s="43"/>
      <c r="N50" s="43"/>
      <c r="O50" s="43"/>
      <c r="Q50" s="2"/>
      <c r="R50" s="2"/>
      <c r="S50" s="2"/>
      <c r="T50" s="2"/>
      <c r="U50" s="2"/>
    </row>
    <row r="51" spans="1:21" ht="12.75">
      <c r="A51" s="19"/>
      <c r="B51" s="159"/>
      <c r="C51" s="159"/>
      <c r="D51" s="159"/>
      <c r="E51" s="159"/>
      <c r="F51" s="67">
        <f>F10</f>
        <v>141.08</v>
      </c>
      <c r="G51" s="63"/>
      <c r="H51" s="67">
        <f>H10</f>
        <v>62.673</v>
      </c>
      <c r="I51" s="65"/>
      <c r="J51" s="65"/>
      <c r="K51" s="43"/>
      <c r="L51" s="43"/>
      <c r="M51" s="43"/>
      <c r="N51" s="43"/>
      <c r="O51" s="43"/>
      <c r="Q51" s="2"/>
      <c r="R51" s="2"/>
      <c r="S51" s="2"/>
      <c r="T51" s="2"/>
      <c r="U51" s="2"/>
    </row>
    <row r="52" spans="1:21" ht="12.75">
      <c r="A52" s="19"/>
      <c r="B52" s="159"/>
      <c r="C52" s="159"/>
      <c r="D52" s="159"/>
      <c r="E52" s="159"/>
      <c r="F52" s="38"/>
      <c r="G52" s="63"/>
      <c r="H52" s="63"/>
      <c r="I52" s="65"/>
      <c r="J52" s="65"/>
      <c r="K52" s="43"/>
      <c r="L52" s="43"/>
      <c r="M52" s="43"/>
      <c r="N52" s="43"/>
      <c r="O52" s="43"/>
      <c r="Q52" s="2"/>
      <c r="R52" s="2"/>
      <c r="S52" s="2"/>
      <c r="T52" s="2"/>
      <c r="U52" s="2"/>
    </row>
    <row r="53" spans="1:21" ht="12.75">
      <c r="A53" s="19"/>
      <c r="B53" s="58"/>
      <c r="C53" s="59"/>
      <c r="D53" s="60"/>
      <c r="E53" s="61"/>
      <c r="F53" s="62"/>
      <c r="G53" s="62"/>
      <c r="H53" s="63"/>
      <c r="I53" s="63"/>
      <c r="J53" s="63"/>
      <c r="K53" s="43"/>
      <c r="L53" s="43"/>
      <c r="M53" s="43"/>
      <c r="N53" s="43"/>
      <c r="O53" s="43"/>
      <c r="Q53" s="2"/>
      <c r="R53" s="2"/>
      <c r="S53" s="2"/>
      <c r="T53" s="2"/>
      <c r="U53" s="2"/>
    </row>
    <row r="54" spans="1:21" ht="29.25" customHeight="1">
      <c r="A54" s="161" t="s">
        <v>25</v>
      </c>
      <c r="B54" s="176" t="s">
        <v>26</v>
      </c>
      <c r="C54" s="176" t="s">
        <v>27</v>
      </c>
      <c r="D54" s="163" t="s">
        <v>28</v>
      </c>
      <c r="E54" s="181"/>
      <c r="F54" s="181"/>
      <c r="G54" s="181"/>
      <c r="H54" s="181"/>
      <c r="I54" s="181"/>
      <c r="J54" s="181"/>
      <c r="K54" s="181"/>
      <c r="L54" s="182"/>
      <c r="M54" s="38"/>
      <c r="N54" s="38"/>
      <c r="O54" s="39"/>
      <c r="Q54" s="2"/>
      <c r="R54" s="2"/>
      <c r="S54" s="2"/>
      <c r="T54" s="2"/>
      <c r="U54" s="2"/>
    </row>
    <row r="55" spans="1:22" ht="38.25">
      <c r="A55" s="162"/>
      <c r="B55" s="177"/>
      <c r="C55" s="165"/>
      <c r="D55" s="70" t="s">
        <v>29</v>
      </c>
      <c r="E55" s="91" t="s">
        <v>37</v>
      </c>
      <c r="F55" s="56" t="s">
        <v>59</v>
      </c>
      <c r="G55" s="69"/>
      <c r="H55" s="93"/>
      <c r="I55" s="93"/>
      <c r="J55" s="93"/>
      <c r="K55" s="93"/>
      <c r="L55" s="93"/>
      <c r="M55" s="38"/>
      <c r="N55" s="38"/>
      <c r="O55" s="38"/>
      <c r="P55" s="11"/>
      <c r="Q55" s="2"/>
      <c r="R55" s="2"/>
      <c r="S55" s="2"/>
      <c r="T55" s="2"/>
      <c r="U55" s="2"/>
      <c r="V55" s="2"/>
    </row>
    <row r="56" spans="1:22" ht="12.75" customHeight="1">
      <c r="A56" s="22" t="s">
        <v>35</v>
      </c>
      <c r="B56" s="31" t="s">
        <v>36</v>
      </c>
      <c r="C56" s="32"/>
      <c r="D56" s="32"/>
      <c r="E56" s="32"/>
      <c r="F56" s="44"/>
      <c r="H56" s="44"/>
      <c r="I56" s="44"/>
      <c r="J56" s="44"/>
      <c r="K56" s="44"/>
      <c r="L56" s="45"/>
      <c r="M56" s="46"/>
      <c r="N56" s="46"/>
      <c r="O56" s="46"/>
      <c r="P56" s="20"/>
      <c r="Q56" s="2"/>
      <c r="R56" s="2"/>
      <c r="S56" s="2"/>
      <c r="T56" s="2"/>
      <c r="U56" s="2"/>
      <c r="V56" s="2"/>
    </row>
    <row r="57" spans="1:22" ht="13.5" customHeight="1">
      <c r="A57" s="23"/>
      <c r="B57" s="13" t="s">
        <v>15</v>
      </c>
      <c r="C57" s="6" t="s">
        <v>3</v>
      </c>
      <c r="D57" s="6">
        <v>111.66</v>
      </c>
      <c r="E57" s="54">
        <f>D57-F49</f>
        <v>43.675</v>
      </c>
      <c r="F57" s="66">
        <f>E57+$F$51</f>
        <v>184.755</v>
      </c>
      <c r="H57" s="36"/>
      <c r="I57" s="36"/>
      <c r="J57" s="47"/>
      <c r="K57" s="47"/>
      <c r="L57" s="30"/>
      <c r="M57" s="38"/>
      <c r="N57" s="38"/>
      <c r="O57" s="38"/>
      <c r="P57" s="11"/>
      <c r="Q57" s="2"/>
      <c r="R57" s="2"/>
      <c r="S57" s="2"/>
      <c r="T57" s="2"/>
      <c r="U57" s="2"/>
      <c r="V57" s="2"/>
    </row>
    <row r="58" spans="1:22" ht="12.75">
      <c r="A58" s="23"/>
      <c r="B58" s="13" t="s">
        <v>7</v>
      </c>
      <c r="C58" s="6"/>
      <c r="D58" s="6"/>
      <c r="E58" s="54"/>
      <c r="F58" s="66"/>
      <c r="H58" s="36"/>
      <c r="I58" s="36"/>
      <c r="J58" s="47"/>
      <c r="K58" s="47"/>
      <c r="L58" s="30"/>
      <c r="M58" s="38"/>
      <c r="N58" s="38"/>
      <c r="O58" s="38"/>
      <c r="P58" s="11"/>
      <c r="Q58" s="2"/>
      <c r="R58" s="2"/>
      <c r="S58" s="2"/>
      <c r="T58" s="2"/>
      <c r="U58" s="2"/>
      <c r="V58" s="2"/>
    </row>
    <row r="59" spans="1:22" ht="12.75">
      <c r="A59" s="23"/>
      <c r="B59" s="13" t="s">
        <v>8</v>
      </c>
      <c r="C59" s="6" t="s">
        <v>9</v>
      </c>
      <c r="D59" s="6">
        <v>248.39</v>
      </c>
      <c r="E59" s="54"/>
      <c r="F59" s="66"/>
      <c r="H59" s="36"/>
      <c r="I59" s="36"/>
      <c r="J59" s="47"/>
      <c r="K59" s="47"/>
      <c r="L59" s="30"/>
      <c r="M59" s="38"/>
      <c r="N59" s="38"/>
      <c r="O59" s="38"/>
      <c r="P59" s="11"/>
      <c r="Q59" s="2"/>
      <c r="R59" s="2"/>
      <c r="S59" s="2"/>
      <c r="T59" s="2"/>
      <c r="U59" s="2"/>
      <c r="V59" s="2"/>
    </row>
    <row r="60" spans="1:22" ht="12.75">
      <c r="A60" s="23"/>
      <c r="B60" s="13" t="s">
        <v>10</v>
      </c>
      <c r="C60" s="6" t="s">
        <v>3</v>
      </c>
      <c r="D60" s="6">
        <v>61.46</v>
      </c>
      <c r="E60" s="54">
        <f>D60-$H$49</f>
        <v>37.805</v>
      </c>
      <c r="F60" s="66">
        <f>E60+$H$51</f>
        <v>100.47800000000001</v>
      </c>
      <c r="H60" s="36"/>
      <c r="I60" s="36"/>
      <c r="J60" s="47"/>
      <c r="K60" s="47"/>
      <c r="L60" s="30"/>
      <c r="M60" s="38"/>
      <c r="N60" s="38"/>
      <c r="O60" s="38"/>
      <c r="P60" s="11"/>
      <c r="Q60" s="2"/>
      <c r="R60" s="2"/>
      <c r="S60" s="2"/>
      <c r="T60" s="2"/>
      <c r="U60" s="2"/>
      <c r="V60" s="2"/>
    </row>
    <row r="61" spans="1:22" ht="25.5">
      <c r="A61" s="23"/>
      <c r="B61" s="13" t="s">
        <v>11</v>
      </c>
      <c r="C61" s="6"/>
      <c r="D61" s="6"/>
      <c r="E61" s="6"/>
      <c r="F61" s="36"/>
      <c r="G61" s="36"/>
      <c r="H61" s="36"/>
      <c r="I61" s="36"/>
      <c r="J61" s="47"/>
      <c r="K61" s="47"/>
      <c r="L61" s="30"/>
      <c r="M61" s="38"/>
      <c r="N61" s="38"/>
      <c r="O61" s="38"/>
      <c r="P61" s="11"/>
      <c r="Q61" s="2"/>
      <c r="R61" s="2"/>
      <c r="S61" s="2"/>
      <c r="T61" s="2"/>
      <c r="U61" s="2"/>
      <c r="V61" s="2"/>
    </row>
    <row r="62" spans="1:22" ht="12.75">
      <c r="A62" s="23"/>
      <c r="B62" s="13" t="s">
        <v>12</v>
      </c>
      <c r="C62" s="6" t="s">
        <v>3</v>
      </c>
      <c r="D62" s="6"/>
      <c r="E62" s="6"/>
      <c r="F62" s="36"/>
      <c r="G62" s="36"/>
      <c r="H62" s="36"/>
      <c r="I62" s="36"/>
      <c r="J62" s="47"/>
      <c r="K62" s="47"/>
      <c r="L62" s="30"/>
      <c r="M62" s="38"/>
      <c r="N62" s="38"/>
      <c r="O62" s="38"/>
      <c r="P62" s="11"/>
      <c r="Q62" s="2"/>
      <c r="R62" s="2"/>
      <c r="S62" s="2"/>
      <c r="T62" s="2"/>
      <c r="U62" s="2"/>
      <c r="V62" s="2"/>
    </row>
    <row r="63" spans="1:22" ht="12.75">
      <c r="A63" s="23"/>
      <c r="B63" s="13" t="s">
        <v>13</v>
      </c>
      <c r="C63" s="6" t="s">
        <v>3</v>
      </c>
      <c r="D63" s="6"/>
      <c r="E63" s="6"/>
      <c r="F63" s="36"/>
      <c r="G63" s="36"/>
      <c r="H63" s="36"/>
      <c r="I63" s="36"/>
      <c r="J63" s="47"/>
      <c r="K63" s="47"/>
      <c r="L63" s="30"/>
      <c r="M63" s="38"/>
      <c r="N63" s="38"/>
      <c r="O63" s="38"/>
      <c r="P63" s="11"/>
      <c r="Q63" s="2"/>
      <c r="R63" s="2"/>
      <c r="S63" s="2"/>
      <c r="T63" s="2"/>
      <c r="U63" s="2"/>
      <c r="V63" s="2"/>
    </row>
    <row r="64" spans="1:22" ht="12.75">
      <c r="A64" s="21"/>
      <c r="B64" s="17" t="s">
        <v>14</v>
      </c>
      <c r="C64" s="18" t="s">
        <v>3</v>
      </c>
      <c r="D64" s="18"/>
      <c r="E64" s="18"/>
      <c r="F64" s="33"/>
      <c r="G64" s="33"/>
      <c r="H64" s="33"/>
      <c r="I64" s="33"/>
      <c r="J64" s="34"/>
      <c r="K64" s="34"/>
      <c r="L64" s="35"/>
      <c r="M64" s="38"/>
      <c r="N64" s="38"/>
      <c r="O64" s="38"/>
      <c r="P64" s="11"/>
      <c r="Q64" s="2"/>
      <c r="R64" s="2"/>
      <c r="S64" s="2"/>
      <c r="T64" s="2"/>
      <c r="U64" s="2"/>
      <c r="V64" s="2"/>
    </row>
    <row r="66" spans="2:6" ht="12.75">
      <c r="B66" s="25" t="s">
        <v>42</v>
      </c>
      <c r="C66" s="6" t="s">
        <v>3</v>
      </c>
      <c r="D66" s="25">
        <v>77.282</v>
      </c>
      <c r="E66" s="71">
        <f>D66-$F$49</f>
        <v>9.296999999999997</v>
      </c>
      <c r="F66" s="72">
        <f>E66+F51</f>
        <v>150.377</v>
      </c>
    </row>
  </sheetData>
  <mergeCells count="28">
    <mergeCell ref="B47:E49"/>
    <mergeCell ref="H47:I47"/>
    <mergeCell ref="B50:E52"/>
    <mergeCell ref="A54:A55"/>
    <mergeCell ref="B54:B55"/>
    <mergeCell ref="C54:C55"/>
    <mergeCell ref="D54:L54"/>
    <mergeCell ref="A41:K41"/>
    <mergeCell ref="A42:K42"/>
    <mergeCell ref="A44:K44"/>
    <mergeCell ref="A45:K45"/>
    <mergeCell ref="B19:B25"/>
    <mergeCell ref="A30:A40"/>
    <mergeCell ref="B30:O30"/>
    <mergeCell ref="B31:B37"/>
    <mergeCell ref="A14:A17"/>
    <mergeCell ref="B14:K14"/>
    <mergeCell ref="B15:B17"/>
    <mergeCell ref="B18:O18"/>
    <mergeCell ref="B9:E11"/>
    <mergeCell ref="A12:A13"/>
    <mergeCell ref="B12:C13"/>
    <mergeCell ref="D12:D13"/>
    <mergeCell ref="E12:P12"/>
    <mergeCell ref="A1:O1"/>
    <mergeCell ref="B3:E5"/>
    <mergeCell ref="H3:I3"/>
    <mergeCell ref="B6:E8"/>
  </mergeCells>
  <printOptions/>
  <pageMargins left="0.75" right="0.75" top="1" bottom="1" header="0.5" footer="0.5"/>
  <pageSetup fitToHeight="1" fitToWidth="1" horizontalDpi="600" verticalDpi="600" orientation="landscape" paperSize="9" scale="4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"/>
  <sheetViews>
    <sheetView workbookViewId="0" topLeftCell="A1">
      <selection activeCell="A1" sqref="A1:IV16384"/>
    </sheetView>
  </sheetViews>
  <sheetFormatPr defaultColWidth="9.00390625" defaultRowHeight="12.75"/>
  <cols>
    <col min="1" max="1" width="6.625" style="24" customWidth="1"/>
    <col min="2" max="2" width="31.875" style="25" customWidth="1"/>
    <col min="3" max="3" width="36.25390625" style="26" customWidth="1"/>
    <col min="4" max="4" width="13.125" style="25" customWidth="1"/>
    <col min="5" max="5" width="12.375" style="25" customWidth="1"/>
    <col min="6" max="7" width="14.625" style="37" customWidth="1"/>
    <col min="8" max="8" width="16.375" style="37" customWidth="1"/>
    <col min="9" max="10" width="16.625" style="37" customWidth="1"/>
    <col min="11" max="11" width="9.125" style="37" customWidth="1"/>
    <col min="12" max="13" width="14.375" style="37" customWidth="1"/>
    <col min="14" max="14" width="9.125" style="37" customWidth="1"/>
    <col min="15" max="15" width="13.75390625" style="37" customWidth="1"/>
    <col min="16" max="16" width="14.75390625" style="2" customWidth="1"/>
  </cols>
  <sheetData>
    <row r="1" spans="1:15" ht="18.75" customHeight="1">
      <c r="A1" s="149" t="s">
        <v>46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3" spans="2:10" ht="12.75">
      <c r="B3" s="150" t="s">
        <v>1</v>
      </c>
      <c r="C3" s="151"/>
      <c r="D3" s="151"/>
      <c r="E3" s="151"/>
      <c r="F3" s="156" t="s">
        <v>38</v>
      </c>
      <c r="G3" s="157"/>
      <c r="H3" s="158" t="s">
        <v>39</v>
      </c>
      <c r="I3" s="158"/>
      <c r="J3" s="39"/>
    </row>
    <row r="4" spans="1:15" ht="12.75">
      <c r="A4" s="7"/>
      <c r="B4" s="152"/>
      <c r="C4" s="153"/>
      <c r="D4" s="153"/>
      <c r="E4" s="153"/>
      <c r="F4" s="95" t="s">
        <v>0</v>
      </c>
      <c r="G4" s="95"/>
      <c r="H4" s="95" t="s">
        <v>0</v>
      </c>
      <c r="I4" s="96" t="s">
        <v>40</v>
      </c>
      <c r="J4" s="62"/>
      <c r="K4" s="8"/>
      <c r="L4" s="8"/>
      <c r="M4" s="8"/>
      <c r="N4" s="8"/>
      <c r="O4" s="8"/>
    </row>
    <row r="5" spans="1:15" ht="20.25" customHeight="1">
      <c r="A5" s="7"/>
      <c r="B5" s="154"/>
      <c r="C5" s="155"/>
      <c r="D5" s="155"/>
      <c r="E5" s="155"/>
      <c r="F5" s="51">
        <v>69.005</v>
      </c>
      <c r="G5" s="51"/>
      <c r="H5" s="89">
        <v>24.504</v>
      </c>
      <c r="I5" s="90">
        <v>241.551</v>
      </c>
      <c r="J5" s="63"/>
      <c r="K5" s="8"/>
      <c r="L5" s="8"/>
      <c r="M5" s="8"/>
      <c r="N5" s="8"/>
      <c r="O5" s="8"/>
    </row>
    <row r="6" spans="1:15" ht="14.25" customHeight="1">
      <c r="A6" s="7"/>
      <c r="B6" s="159" t="s">
        <v>45</v>
      </c>
      <c r="C6" s="159"/>
      <c r="D6" s="159"/>
      <c r="E6" s="159"/>
      <c r="F6" s="62"/>
      <c r="G6" s="62"/>
      <c r="J6" s="63"/>
      <c r="K6" s="8"/>
      <c r="L6" s="8"/>
      <c r="M6" s="8"/>
      <c r="N6" s="8"/>
      <c r="O6" s="8"/>
    </row>
    <row r="7" spans="1:15" ht="14.25" customHeight="1">
      <c r="A7" s="7"/>
      <c r="B7" s="159"/>
      <c r="C7" s="159"/>
      <c r="D7" s="159"/>
      <c r="E7" s="159"/>
      <c r="F7" s="62">
        <v>141.336</v>
      </c>
      <c r="G7" s="62"/>
      <c r="H7" s="63"/>
      <c r="I7" s="63"/>
      <c r="J7" s="63"/>
      <c r="K7" s="8"/>
      <c r="L7" s="8"/>
      <c r="M7" s="8"/>
      <c r="N7" s="8"/>
      <c r="O7" s="8"/>
    </row>
    <row r="8" spans="1:15" ht="12.75" customHeight="1">
      <c r="A8" s="7"/>
      <c r="B8" s="159"/>
      <c r="C8" s="159"/>
      <c r="D8" s="159"/>
      <c r="E8" s="159"/>
      <c r="F8" s="62"/>
      <c r="G8" s="62"/>
      <c r="H8" s="63"/>
      <c r="I8" s="63"/>
      <c r="J8" s="63"/>
      <c r="K8" s="8"/>
      <c r="L8" s="8"/>
      <c r="M8" s="8"/>
      <c r="N8" s="8"/>
      <c r="O8" s="8"/>
    </row>
    <row r="9" spans="1:15" ht="12.75">
      <c r="A9" s="7"/>
      <c r="B9" s="159" t="s">
        <v>57</v>
      </c>
      <c r="C9" s="159"/>
      <c r="D9" s="159"/>
      <c r="E9" s="159"/>
      <c r="G9" s="8"/>
      <c r="H9" s="8"/>
      <c r="I9" s="8"/>
      <c r="J9" s="8"/>
      <c r="K9" s="8"/>
      <c r="L9" s="8"/>
      <c r="M9" s="8"/>
      <c r="N9" s="8"/>
      <c r="O9" s="8"/>
    </row>
    <row r="10" spans="1:15" s="2" customFormat="1" ht="12.75">
      <c r="A10" s="9"/>
      <c r="B10" s="159"/>
      <c r="C10" s="159"/>
      <c r="D10" s="159"/>
      <c r="E10" s="159"/>
      <c r="F10" s="67">
        <v>108.96</v>
      </c>
      <c r="G10" s="38"/>
      <c r="H10" s="67">
        <v>85.871</v>
      </c>
      <c r="I10" s="38"/>
      <c r="J10" s="38"/>
      <c r="K10" s="39"/>
      <c r="L10" s="39"/>
      <c r="M10" s="39"/>
      <c r="N10" s="39"/>
      <c r="O10" s="39"/>
    </row>
    <row r="11" spans="1:15" s="2" customFormat="1" ht="12.75">
      <c r="A11" s="10"/>
      <c r="B11" s="159"/>
      <c r="C11" s="159"/>
      <c r="D11" s="159"/>
      <c r="E11" s="160"/>
      <c r="F11" s="38"/>
      <c r="G11" s="38"/>
      <c r="H11" s="38"/>
      <c r="I11" s="38"/>
      <c r="J11" s="38"/>
      <c r="K11" s="39"/>
      <c r="L11" s="39"/>
      <c r="M11" s="39"/>
      <c r="N11" s="39"/>
      <c r="O11" s="39"/>
    </row>
    <row r="12" spans="1:16" ht="33" customHeight="1">
      <c r="A12" s="161" t="s">
        <v>25</v>
      </c>
      <c r="B12" s="163" t="s">
        <v>26</v>
      </c>
      <c r="C12" s="164"/>
      <c r="D12" s="163" t="s">
        <v>27</v>
      </c>
      <c r="E12" s="167" t="s">
        <v>28</v>
      </c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</row>
    <row r="13" spans="1:16" ht="38.25">
      <c r="A13" s="162"/>
      <c r="B13" s="165"/>
      <c r="C13" s="166"/>
      <c r="D13" s="165"/>
      <c r="E13" s="102" t="s">
        <v>29</v>
      </c>
      <c r="F13" s="92" t="s">
        <v>37</v>
      </c>
      <c r="G13" s="92" t="s">
        <v>56</v>
      </c>
      <c r="H13" s="93" t="s">
        <v>30</v>
      </c>
      <c r="I13" s="93" t="s">
        <v>37</v>
      </c>
      <c r="J13" s="92" t="s">
        <v>56</v>
      </c>
      <c r="K13" s="93" t="s">
        <v>31</v>
      </c>
      <c r="L13" s="92" t="s">
        <v>37</v>
      </c>
      <c r="M13" s="92" t="s">
        <v>56</v>
      </c>
      <c r="N13" s="93" t="s">
        <v>32</v>
      </c>
      <c r="O13" s="93" t="s">
        <v>37</v>
      </c>
      <c r="P13" s="92" t="s">
        <v>56</v>
      </c>
    </row>
    <row r="14" spans="1:20" ht="16.5" customHeight="1">
      <c r="A14" s="168" t="s">
        <v>33</v>
      </c>
      <c r="B14" s="170" t="s">
        <v>2</v>
      </c>
      <c r="C14" s="170"/>
      <c r="D14" s="170"/>
      <c r="E14" s="170"/>
      <c r="F14" s="170"/>
      <c r="G14" s="170"/>
      <c r="H14" s="170"/>
      <c r="I14" s="170"/>
      <c r="J14" s="170"/>
      <c r="K14" s="170"/>
      <c r="L14" s="40"/>
      <c r="M14" s="40"/>
      <c r="N14" s="40"/>
      <c r="O14" s="40"/>
      <c r="P14" s="3"/>
      <c r="Q14" s="3"/>
      <c r="R14" s="3"/>
      <c r="S14" s="2"/>
      <c r="T14" s="2"/>
    </row>
    <row r="15" spans="1:20" ht="27" customHeight="1">
      <c r="A15" s="169"/>
      <c r="B15" s="148"/>
      <c r="C15" s="27" t="s">
        <v>4</v>
      </c>
      <c r="D15" s="5" t="s">
        <v>3</v>
      </c>
      <c r="E15" s="28">
        <v>128.92</v>
      </c>
      <c r="F15" s="54">
        <f>E15-$F$5</f>
        <v>59.91499999999999</v>
      </c>
      <c r="G15" s="53">
        <f>F15+$F$10</f>
        <v>168.875</v>
      </c>
      <c r="H15" s="36"/>
      <c r="I15" s="36"/>
      <c r="J15" s="36"/>
      <c r="K15" s="28"/>
      <c r="L15" s="55"/>
      <c r="M15" s="53"/>
      <c r="N15" s="29"/>
      <c r="O15" s="29"/>
      <c r="P15" s="3"/>
      <c r="Q15" s="3"/>
      <c r="R15" s="3"/>
      <c r="S15" s="2"/>
      <c r="T15" s="2"/>
    </row>
    <row r="16" spans="1:20" ht="27.75" customHeight="1">
      <c r="A16" s="169"/>
      <c r="B16" s="148"/>
      <c r="C16" s="27" t="s">
        <v>5</v>
      </c>
      <c r="D16" s="5" t="s">
        <v>3</v>
      </c>
      <c r="E16" s="76">
        <v>124.63</v>
      </c>
      <c r="F16" s="77">
        <f>E16-$F$5</f>
        <v>55.625</v>
      </c>
      <c r="G16" s="78">
        <f>F16+$F$10</f>
        <v>164.58499999999998</v>
      </c>
      <c r="H16" s="36"/>
      <c r="I16" s="36"/>
      <c r="J16" s="36"/>
      <c r="K16" s="28"/>
      <c r="L16" s="55"/>
      <c r="M16" s="53"/>
      <c r="N16" s="29"/>
      <c r="O16" s="29"/>
      <c r="P16" s="3"/>
      <c r="Q16" s="3"/>
      <c r="R16" s="3"/>
      <c r="S16" s="2"/>
      <c r="T16" s="2"/>
    </row>
    <row r="17" spans="1:20" ht="16.5" customHeight="1">
      <c r="A17" s="169"/>
      <c r="B17" s="148"/>
      <c r="C17" s="27" t="s">
        <v>6</v>
      </c>
      <c r="D17" s="74" t="s">
        <v>3</v>
      </c>
      <c r="E17" s="11"/>
      <c r="F17" s="39"/>
      <c r="G17" s="39"/>
      <c r="H17" s="75">
        <v>126.3</v>
      </c>
      <c r="I17" s="54">
        <f>H17-$F$5</f>
        <v>57.295</v>
      </c>
      <c r="J17" s="53">
        <f>I17+$F$10</f>
        <v>166.255</v>
      </c>
      <c r="K17" s="28"/>
      <c r="L17" s="55"/>
      <c r="M17" s="53"/>
      <c r="N17" s="29"/>
      <c r="O17" s="29"/>
      <c r="P17" s="3"/>
      <c r="Q17" s="3"/>
      <c r="R17" s="3"/>
      <c r="S17" s="2"/>
      <c r="T17" s="2"/>
    </row>
    <row r="18" spans="1:20" ht="16.5" customHeight="1">
      <c r="A18" s="73"/>
      <c r="B18" s="143" t="s">
        <v>44</v>
      </c>
      <c r="C18" s="144"/>
      <c r="D18" s="144"/>
      <c r="E18" s="145"/>
      <c r="F18" s="145"/>
      <c r="G18" s="145"/>
      <c r="H18" s="144"/>
      <c r="I18" s="144"/>
      <c r="J18" s="144"/>
      <c r="K18" s="144"/>
      <c r="L18" s="144"/>
      <c r="M18" s="144"/>
      <c r="N18" s="144"/>
      <c r="O18" s="144"/>
      <c r="P18" s="4"/>
      <c r="Q18" s="4"/>
      <c r="R18" s="4"/>
      <c r="S18" s="4"/>
      <c r="T18" s="4"/>
    </row>
    <row r="19" spans="1:20" ht="16.5" customHeight="1">
      <c r="A19" s="73"/>
      <c r="B19" s="146" t="s">
        <v>15</v>
      </c>
      <c r="C19" s="14" t="s">
        <v>16</v>
      </c>
      <c r="D19" s="6" t="s">
        <v>3</v>
      </c>
      <c r="E19" s="12"/>
      <c r="F19" s="54"/>
      <c r="G19" s="53"/>
      <c r="H19" s="28"/>
      <c r="I19" s="54"/>
      <c r="J19" s="53"/>
      <c r="K19" s="79">
        <v>169.5</v>
      </c>
      <c r="L19" s="54">
        <f>K19-$F$7</f>
        <v>28.163999999999987</v>
      </c>
      <c r="M19" s="53"/>
      <c r="N19" s="29"/>
      <c r="O19" s="55"/>
      <c r="P19" s="68"/>
      <c r="Q19" s="2"/>
      <c r="R19" s="2"/>
      <c r="S19" s="2"/>
      <c r="T19" s="2"/>
    </row>
    <row r="20" spans="1:20" ht="12.75">
      <c r="A20" s="73"/>
      <c r="B20" s="147"/>
      <c r="C20" s="13" t="s">
        <v>17</v>
      </c>
      <c r="D20" s="6" t="s">
        <v>3</v>
      </c>
      <c r="E20" s="12"/>
      <c r="F20" s="54"/>
      <c r="G20" s="53"/>
      <c r="H20" s="28"/>
      <c r="I20" s="54"/>
      <c r="J20" s="53"/>
      <c r="K20" s="28">
        <v>157.13</v>
      </c>
      <c r="L20" s="54">
        <f aca="true" t="shared" si="0" ref="L20:L25">K20-$F$7</f>
        <v>15.793999999999983</v>
      </c>
      <c r="M20" s="53"/>
      <c r="N20" s="29"/>
      <c r="O20" s="55"/>
      <c r="P20" s="68"/>
      <c r="Q20" s="2"/>
      <c r="R20" s="2"/>
      <c r="S20" s="2"/>
      <c r="T20" s="2"/>
    </row>
    <row r="21" spans="1:20" ht="12.75">
      <c r="A21" s="73"/>
      <c r="B21" s="147"/>
      <c r="C21" s="13" t="s">
        <v>18</v>
      </c>
      <c r="D21" s="6" t="s">
        <v>3</v>
      </c>
      <c r="E21" s="12"/>
      <c r="F21" s="54"/>
      <c r="G21" s="53"/>
      <c r="H21" s="28"/>
      <c r="I21" s="54"/>
      <c r="J21" s="53"/>
      <c r="K21" s="28">
        <v>165.09</v>
      </c>
      <c r="L21" s="54">
        <f t="shared" si="0"/>
        <v>23.75399999999999</v>
      </c>
      <c r="M21" s="53"/>
      <c r="N21" s="29"/>
      <c r="O21" s="55"/>
      <c r="P21" s="68"/>
      <c r="Q21" s="2"/>
      <c r="R21" s="2"/>
      <c r="S21" s="2"/>
      <c r="T21" s="2"/>
    </row>
    <row r="22" spans="1:20" ht="12.75">
      <c r="A22" s="73"/>
      <c r="B22" s="147"/>
      <c r="C22" s="13" t="s">
        <v>19</v>
      </c>
      <c r="D22" s="6" t="s">
        <v>3</v>
      </c>
      <c r="E22" s="12"/>
      <c r="F22" s="54"/>
      <c r="G22" s="53"/>
      <c r="H22" s="28"/>
      <c r="I22" s="54"/>
      <c r="J22" s="53"/>
      <c r="K22" s="28">
        <v>175.94</v>
      </c>
      <c r="L22" s="54">
        <f t="shared" si="0"/>
        <v>34.603999999999985</v>
      </c>
      <c r="M22" s="53"/>
      <c r="N22" s="29"/>
      <c r="O22" s="55"/>
      <c r="P22" s="68"/>
      <c r="Q22" s="2"/>
      <c r="R22" s="2"/>
      <c r="S22" s="2"/>
      <c r="T22" s="2"/>
    </row>
    <row r="23" spans="1:20" ht="12.75">
      <c r="A23" s="73"/>
      <c r="B23" s="147"/>
      <c r="C23" s="13" t="s">
        <v>20</v>
      </c>
      <c r="D23" s="6" t="s">
        <v>3</v>
      </c>
      <c r="E23" s="12"/>
      <c r="F23" s="54"/>
      <c r="G23" s="53"/>
      <c r="H23" s="28"/>
      <c r="I23" s="54"/>
      <c r="J23" s="53"/>
      <c r="K23" s="28">
        <v>191.61</v>
      </c>
      <c r="L23" s="54">
        <f t="shared" si="0"/>
        <v>50.274</v>
      </c>
      <c r="M23" s="53"/>
      <c r="N23" s="29"/>
      <c r="O23" s="55"/>
      <c r="P23" s="68"/>
      <c r="Q23" s="2"/>
      <c r="R23" s="2"/>
      <c r="S23" s="2"/>
      <c r="T23" s="2"/>
    </row>
    <row r="24" spans="1:20" ht="12.75">
      <c r="A24" s="73"/>
      <c r="B24" s="147"/>
      <c r="C24" s="13" t="s">
        <v>21</v>
      </c>
      <c r="D24" s="6" t="s">
        <v>3</v>
      </c>
      <c r="E24" s="12"/>
      <c r="F24" s="54"/>
      <c r="G24" s="53"/>
      <c r="H24" s="28"/>
      <c r="I24" s="54"/>
      <c r="J24" s="53"/>
      <c r="K24" s="28">
        <v>216.24</v>
      </c>
      <c r="L24" s="54">
        <f t="shared" si="0"/>
        <v>74.904</v>
      </c>
      <c r="M24" s="53"/>
      <c r="N24" s="29"/>
      <c r="O24" s="55"/>
      <c r="P24" s="68"/>
      <c r="Q24" s="2"/>
      <c r="R24" s="2"/>
      <c r="S24" s="2"/>
      <c r="T24" s="2"/>
    </row>
    <row r="25" spans="1:20" ht="12.75">
      <c r="A25" s="73"/>
      <c r="B25" s="171"/>
      <c r="C25" s="13" t="s">
        <v>22</v>
      </c>
      <c r="D25" s="6" t="s">
        <v>3</v>
      </c>
      <c r="E25" s="12"/>
      <c r="F25" s="54"/>
      <c r="G25" s="53"/>
      <c r="H25" s="28"/>
      <c r="I25" s="54"/>
      <c r="J25" s="53"/>
      <c r="K25" s="28">
        <v>260.57</v>
      </c>
      <c r="L25" s="54">
        <f t="shared" si="0"/>
        <v>119.23399999999998</v>
      </c>
      <c r="M25" s="53"/>
      <c r="N25" s="29"/>
      <c r="O25" s="55"/>
      <c r="P25" s="68"/>
      <c r="Q25" s="2"/>
      <c r="R25" s="2"/>
      <c r="S25" s="2"/>
      <c r="T25" s="2"/>
    </row>
    <row r="26" spans="1:20" ht="12.75" customHeight="1">
      <c r="A26" s="73"/>
      <c r="B26" s="1" t="s">
        <v>7</v>
      </c>
      <c r="C26" s="1"/>
      <c r="D26" s="6"/>
      <c r="E26" s="12"/>
      <c r="F26" s="54"/>
      <c r="G26" s="54"/>
      <c r="H26" s="28"/>
      <c r="I26" s="54"/>
      <c r="J26" s="54"/>
      <c r="K26" s="28"/>
      <c r="L26" s="54"/>
      <c r="M26" s="55"/>
      <c r="N26" s="29"/>
      <c r="O26" s="47"/>
      <c r="Q26" s="2"/>
      <c r="R26" s="2"/>
      <c r="S26" s="2"/>
      <c r="T26" s="2"/>
    </row>
    <row r="27" spans="1:20" ht="13.5" customHeight="1">
      <c r="A27" s="73"/>
      <c r="B27" s="1" t="s">
        <v>8</v>
      </c>
      <c r="C27" s="1"/>
      <c r="D27" s="6" t="s">
        <v>9</v>
      </c>
      <c r="E27" s="12"/>
      <c r="F27" s="54"/>
      <c r="G27" s="54"/>
      <c r="H27" s="28"/>
      <c r="I27" s="54"/>
      <c r="J27" s="54"/>
      <c r="K27" s="28">
        <v>323.26</v>
      </c>
      <c r="L27" s="54"/>
      <c r="M27" s="54"/>
      <c r="N27" s="29"/>
      <c r="O27" s="54"/>
      <c r="Q27" s="2"/>
      <c r="R27" s="2"/>
      <c r="S27" s="2"/>
      <c r="T27" s="2"/>
    </row>
    <row r="28" spans="1:20" ht="13.5" customHeight="1">
      <c r="A28" s="73"/>
      <c r="B28" s="1" t="s">
        <v>10</v>
      </c>
      <c r="C28" s="1"/>
      <c r="D28" s="6" t="s">
        <v>3</v>
      </c>
      <c r="E28" s="12"/>
      <c r="F28" s="54"/>
      <c r="G28" s="54"/>
      <c r="H28" s="28"/>
      <c r="I28" s="54"/>
      <c r="J28" s="54"/>
      <c r="K28" s="28">
        <v>105.41</v>
      </c>
      <c r="L28" s="54">
        <f>K28-$H$6</f>
        <v>105.41</v>
      </c>
      <c r="M28" s="54"/>
      <c r="N28" s="29"/>
      <c r="O28" s="54"/>
      <c r="P28" s="54"/>
      <c r="Q28" s="2"/>
      <c r="R28" s="2"/>
      <c r="S28" s="2"/>
      <c r="T28" s="2"/>
    </row>
    <row r="29" spans="1:20" ht="12.75">
      <c r="A29" s="73"/>
      <c r="B29" s="80"/>
      <c r="C29" s="81"/>
      <c r="D29" s="82"/>
      <c r="E29" s="83"/>
      <c r="F29" s="84"/>
      <c r="G29" s="85"/>
      <c r="H29" s="86"/>
      <c r="I29" s="87"/>
      <c r="J29" s="88"/>
      <c r="K29" s="86"/>
      <c r="L29" s="87"/>
      <c r="M29" s="88"/>
      <c r="N29" s="86"/>
      <c r="O29" s="87"/>
      <c r="P29" s="68"/>
      <c r="Q29" s="2"/>
      <c r="R29" s="2"/>
      <c r="S29" s="2"/>
      <c r="T29" s="2"/>
    </row>
    <row r="30" spans="1:20" ht="16.5" customHeight="1">
      <c r="A30" s="169" t="s">
        <v>23</v>
      </c>
      <c r="B30" s="143" t="s">
        <v>24</v>
      </c>
      <c r="C30" s="144"/>
      <c r="D30" s="144"/>
      <c r="E30" s="145"/>
      <c r="F30" s="145"/>
      <c r="G30" s="145"/>
      <c r="H30" s="144"/>
      <c r="I30" s="144"/>
      <c r="J30" s="144"/>
      <c r="K30" s="144"/>
      <c r="L30" s="144"/>
      <c r="M30" s="144"/>
      <c r="N30" s="144"/>
      <c r="O30" s="144"/>
      <c r="P30" s="4"/>
      <c r="Q30" s="4"/>
      <c r="R30" s="4"/>
      <c r="S30" s="4"/>
      <c r="T30" s="4"/>
    </row>
    <row r="31" spans="1:20" ht="16.5" customHeight="1">
      <c r="A31" s="169"/>
      <c r="B31" s="146" t="s">
        <v>15</v>
      </c>
      <c r="C31" s="14" t="s">
        <v>16</v>
      </c>
      <c r="D31" s="6" t="s">
        <v>3</v>
      </c>
      <c r="E31" s="12">
        <v>128.05</v>
      </c>
      <c r="F31" s="54">
        <f aca="true" t="shared" si="1" ref="F31:F37">E31-$F$5</f>
        <v>59.045000000000016</v>
      </c>
      <c r="G31" s="53">
        <f aca="true" t="shared" si="2" ref="G31:G37">F31+$F$10</f>
        <v>168.005</v>
      </c>
      <c r="H31" s="28">
        <v>148.02</v>
      </c>
      <c r="I31" s="54">
        <f aca="true" t="shared" si="3" ref="I31:I37">H31-$F$5</f>
        <v>79.01500000000001</v>
      </c>
      <c r="J31" s="53">
        <f aca="true" t="shared" si="4" ref="J31:J37">I31+$F$10</f>
        <v>187.97500000000002</v>
      </c>
      <c r="K31" s="28">
        <v>168.46</v>
      </c>
      <c r="L31" s="54">
        <f aca="true" t="shared" si="5" ref="L31:L37">K31-$F$5</f>
        <v>99.45500000000001</v>
      </c>
      <c r="M31" s="53">
        <f aca="true" t="shared" si="6" ref="M31:M37">L31+$F$10</f>
        <v>208.41500000000002</v>
      </c>
      <c r="N31" s="29">
        <v>196.19</v>
      </c>
      <c r="O31" s="55">
        <f>N31-$F$5</f>
        <v>127.185</v>
      </c>
      <c r="P31" s="68">
        <f>O31+$F$10</f>
        <v>236.14499999999998</v>
      </c>
      <c r="Q31" s="2"/>
      <c r="R31" s="2"/>
      <c r="S31" s="2"/>
      <c r="T31" s="2"/>
    </row>
    <row r="32" spans="1:20" ht="12.75">
      <c r="A32" s="169"/>
      <c r="B32" s="147"/>
      <c r="C32" s="13" t="s">
        <v>17</v>
      </c>
      <c r="D32" s="6" t="s">
        <v>3</v>
      </c>
      <c r="E32" s="12">
        <v>124.52</v>
      </c>
      <c r="F32" s="54">
        <f t="shared" si="1"/>
        <v>55.515</v>
      </c>
      <c r="G32" s="53">
        <f t="shared" si="2"/>
        <v>164.475</v>
      </c>
      <c r="H32" s="28">
        <v>148.02</v>
      </c>
      <c r="I32" s="54">
        <f t="shared" si="3"/>
        <v>79.01500000000001</v>
      </c>
      <c r="J32" s="53">
        <f t="shared" si="4"/>
        <v>187.97500000000002</v>
      </c>
      <c r="K32" s="28">
        <v>151.27</v>
      </c>
      <c r="L32" s="54">
        <f t="shared" si="5"/>
        <v>82.26500000000001</v>
      </c>
      <c r="M32" s="53">
        <f t="shared" si="6"/>
        <v>191.22500000000002</v>
      </c>
      <c r="N32" s="29">
        <v>186.85</v>
      </c>
      <c r="O32" s="55">
        <f aca="true" t="shared" si="7" ref="O32:O37">N32-$F$5</f>
        <v>117.845</v>
      </c>
      <c r="P32" s="68">
        <f aca="true" t="shared" si="8" ref="P32:P37">O32+$F$10</f>
        <v>226.805</v>
      </c>
      <c r="Q32" s="2"/>
      <c r="R32" s="2"/>
      <c r="S32" s="2"/>
      <c r="T32" s="2"/>
    </row>
    <row r="33" spans="1:20" ht="12.75">
      <c r="A33" s="169"/>
      <c r="B33" s="147"/>
      <c r="C33" s="13" t="s">
        <v>18</v>
      </c>
      <c r="D33" s="6" t="s">
        <v>3</v>
      </c>
      <c r="E33" s="12">
        <v>132.84</v>
      </c>
      <c r="F33" s="54">
        <f t="shared" si="1"/>
        <v>63.83500000000001</v>
      </c>
      <c r="G33" s="53">
        <f t="shared" si="2"/>
        <v>172.79500000000002</v>
      </c>
      <c r="H33" s="28">
        <v>173.98</v>
      </c>
      <c r="I33" s="54">
        <f t="shared" si="3"/>
        <v>104.975</v>
      </c>
      <c r="J33" s="53">
        <f t="shared" si="4"/>
        <v>213.935</v>
      </c>
      <c r="K33" s="28">
        <v>162.36</v>
      </c>
      <c r="L33" s="54">
        <f t="shared" si="5"/>
        <v>93.35500000000002</v>
      </c>
      <c r="M33" s="53">
        <f t="shared" si="6"/>
        <v>202.315</v>
      </c>
      <c r="N33" s="29">
        <v>200.81</v>
      </c>
      <c r="O33" s="55">
        <f t="shared" si="7"/>
        <v>131.805</v>
      </c>
      <c r="P33" s="68">
        <f t="shared" si="8"/>
        <v>240.765</v>
      </c>
      <c r="Q33" s="2"/>
      <c r="R33" s="2"/>
      <c r="S33" s="2"/>
      <c r="T33" s="2"/>
    </row>
    <row r="34" spans="1:20" ht="12.75">
      <c r="A34" s="169"/>
      <c r="B34" s="147"/>
      <c r="C34" s="13" t="s">
        <v>19</v>
      </c>
      <c r="D34" s="6" t="s">
        <v>3</v>
      </c>
      <c r="E34" s="12">
        <v>144.18</v>
      </c>
      <c r="F34" s="54">
        <f t="shared" si="1"/>
        <v>75.17500000000001</v>
      </c>
      <c r="G34" s="53">
        <f t="shared" si="2"/>
        <v>184.135</v>
      </c>
      <c r="H34" s="28">
        <v>191.61</v>
      </c>
      <c r="I34" s="54">
        <f t="shared" si="3"/>
        <v>122.60500000000002</v>
      </c>
      <c r="J34" s="53">
        <f t="shared" si="4"/>
        <v>231.565</v>
      </c>
      <c r="K34" s="28">
        <v>177.48</v>
      </c>
      <c r="L34" s="54">
        <f t="shared" si="5"/>
        <v>108.475</v>
      </c>
      <c r="M34" s="53">
        <f t="shared" si="6"/>
        <v>217.435</v>
      </c>
      <c r="N34" s="29">
        <v>219.85</v>
      </c>
      <c r="O34" s="55">
        <f t="shared" si="7"/>
        <v>150.845</v>
      </c>
      <c r="P34" s="68">
        <f t="shared" si="8"/>
        <v>259.805</v>
      </c>
      <c r="Q34" s="2"/>
      <c r="R34" s="2"/>
      <c r="S34" s="2"/>
      <c r="T34" s="2"/>
    </row>
    <row r="35" spans="1:20" ht="12.75">
      <c r="A35" s="169"/>
      <c r="B35" s="147"/>
      <c r="C35" s="13" t="s">
        <v>20</v>
      </c>
      <c r="D35" s="6" t="s">
        <v>3</v>
      </c>
      <c r="E35" s="12">
        <v>160.57</v>
      </c>
      <c r="F35" s="54">
        <f t="shared" si="1"/>
        <v>91.565</v>
      </c>
      <c r="G35" s="53">
        <f t="shared" si="2"/>
        <v>200.52499999999998</v>
      </c>
      <c r="H35" s="28">
        <v>217.09</v>
      </c>
      <c r="I35" s="54">
        <f t="shared" si="3"/>
        <v>148.085</v>
      </c>
      <c r="J35" s="53">
        <f t="shared" si="4"/>
        <v>257.045</v>
      </c>
      <c r="K35" s="28">
        <v>199.33</v>
      </c>
      <c r="L35" s="54">
        <f t="shared" si="5"/>
        <v>130.32500000000002</v>
      </c>
      <c r="M35" s="53">
        <f t="shared" si="6"/>
        <v>239.28500000000003</v>
      </c>
      <c r="N35" s="29">
        <v>247.34</v>
      </c>
      <c r="O35" s="55">
        <f t="shared" si="7"/>
        <v>178.335</v>
      </c>
      <c r="P35" s="68">
        <f t="shared" si="8"/>
        <v>287.295</v>
      </c>
      <c r="Q35" s="2"/>
      <c r="R35" s="2"/>
      <c r="S35" s="2"/>
      <c r="T35" s="2"/>
    </row>
    <row r="36" spans="1:20" ht="12.75">
      <c r="A36" s="169"/>
      <c r="B36" s="147"/>
      <c r="C36" s="13" t="s">
        <v>21</v>
      </c>
      <c r="D36" s="6" t="s">
        <v>3</v>
      </c>
      <c r="E36" s="12">
        <v>186.33</v>
      </c>
      <c r="F36" s="54">
        <f t="shared" si="1"/>
        <v>117.32500000000002</v>
      </c>
      <c r="G36" s="53">
        <f t="shared" si="2"/>
        <v>226.28500000000003</v>
      </c>
      <c r="H36" s="28">
        <v>257.12</v>
      </c>
      <c r="I36" s="54">
        <f t="shared" si="3"/>
        <v>188.115</v>
      </c>
      <c r="J36" s="53">
        <f t="shared" si="4"/>
        <v>297.075</v>
      </c>
      <c r="K36" s="28">
        <v>233.66</v>
      </c>
      <c r="L36" s="54">
        <f t="shared" si="5"/>
        <v>164.655</v>
      </c>
      <c r="M36" s="53">
        <f t="shared" si="6"/>
        <v>273.615</v>
      </c>
      <c r="N36" s="29">
        <v>290.54</v>
      </c>
      <c r="O36" s="55">
        <f t="shared" si="7"/>
        <v>221.53500000000003</v>
      </c>
      <c r="P36" s="68">
        <f t="shared" si="8"/>
        <v>330.495</v>
      </c>
      <c r="Q36" s="2"/>
      <c r="R36" s="2"/>
      <c r="S36" s="2"/>
      <c r="T36" s="2"/>
    </row>
    <row r="37" spans="1:20" ht="12" customHeight="1">
      <c r="A37" s="169"/>
      <c r="B37" s="171"/>
      <c r="C37" s="13" t="s">
        <v>22</v>
      </c>
      <c r="D37" s="6" t="s">
        <v>3</v>
      </c>
      <c r="E37" s="12">
        <v>232.69</v>
      </c>
      <c r="F37" s="54">
        <f t="shared" si="1"/>
        <v>163.685</v>
      </c>
      <c r="G37" s="53">
        <f t="shared" si="2"/>
        <v>272.645</v>
      </c>
      <c r="H37" s="28">
        <v>329.19</v>
      </c>
      <c r="I37" s="54">
        <f t="shared" si="3"/>
        <v>260.185</v>
      </c>
      <c r="J37" s="53">
        <f t="shared" si="4"/>
        <v>369.145</v>
      </c>
      <c r="K37" s="28">
        <v>295.45</v>
      </c>
      <c r="L37" s="54">
        <f t="shared" si="5"/>
        <v>226.445</v>
      </c>
      <c r="M37" s="53">
        <f t="shared" si="6"/>
        <v>335.405</v>
      </c>
      <c r="N37" s="29">
        <v>368.3</v>
      </c>
      <c r="O37" s="55">
        <f t="shared" si="7"/>
        <v>299.295</v>
      </c>
      <c r="P37" s="68">
        <f t="shared" si="8"/>
        <v>408.255</v>
      </c>
      <c r="Q37" s="2"/>
      <c r="R37" s="2"/>
      <c r="S37" s="2"/>
      <c r="T37" s="2"/>
    </row>
    <row r="38" spans="1:20" ht="12.75" customHeight="1">
      <c r="A38" s="169"/>
      <c r="B38" s="1" t="s">
        <v>7</v>
      </c>
      <c r="C38" s="1"/>
      <c r="D38" s="6"/>
      <c r="E38" s="12"/>
      <c r="F38" s="54"/>
      <c r="G38" s="54"/>
      <c r="H38" s="28"/>
      <c r="I38" s="54"/>
      <c r="J38" s="54"/>
      <c r="K38" s="28"/>
      <c r="L38" s="54"/>
      <c r="M38" s="55"/>
      <c r="N38" s="29"/>
      <c r="O38" s="47"/>
      <c r="Q38" s="2"/>
      <c r="R38" s="2"/>
      <c r="S38" s="2"/>
      <c r="T38" s="2"/>
    </row>
    <row r="39" spans="1:20" ht="13.5" customHeight="1">
      <c r="A39" s="169"/>
      <c r="B39" s="1" t="s">
        <v>8</v>
      </c>
      <c r="C39" s="1"/>
      <c r="D39" s="6" t="s">
        <v>9</v>
      </c>
      <c r="E39" s="12">
        <v>338.04</v>
      </c>
      <c r="F39" s="54"/>
      <c r="G39" s="54"/>
      <c r="H39" s="28">
        <v>525.45</v>
      </c>
      <c r="I39" s="54"/>
      <c r="J39" s="54"/>
      <c r="K39" s="28">
        <v>450.56</v>
      </c>
      <c r="L39" s="54"/>
      <c r="M39" s="54"/>
      <c r="N39" s="29">
        <v>567.03</v>
      </c>
      <c r="O39" s="54"/>
      <c r="Q39" s="2"/>
      <c r="R39" s="2"/>
      <c r="S39" s="2"/>
      <c r="T39" s="2"/>
    </row>
    <row r="40" spans="1:20" ht="13.5" customHeight="1">
      <c r="A40" s="169"/>
      <c r="B40" s="1" t="s">
        <v>10</v>
      </c>
      <c r="C40" s="1"/>
      <c r="D40" s="6" t="s">
        <v>3</v>
      </c>
      <c r="E40" s="12">
        <v>70.43</v>
      </c>
      <c r="F40" s="54">
        <f>E40-$H$5</f>
        <v>45.926</v>
      </c>
      <c r="G40" s="54">
        <f>F40+$H$10</f>
        <v>131.797</v>
      </c>
      <c r="H40" s="28">
        <v>76.97</v>
      </c>
      <c r="I40" s="54">
        <f>H40-$H$5</f>
        <v>52.465999999999994</v>
      </c>
      <c r="J40" s="54">
        <f>I40+$H$10</f>
        <v>138.337</v>
      </c>
      <c r="K40" s="28">
        <v>79.18</v>
      </c>
      <c r="L40" s="54">
        <f>K40-$H$5</f>
        <v>54.676</v>
      </c>
      <c r="M40" s="54">
        <f>L40+$H$10</f>
        <v>140.547</v>
      </c>
      <c r="N40" s="29">
        <v>96.13</v>
      </c>
      <c r="O40" s="54">
        <f>N40-$H$5</f>
        <v>71.62599999999999</v>
      </c>
      <c r="P40" s="54">
        <f>O40+$H$10</f>
        <v>157.49699999999999</v>
      </c>
      <c r="Q40" s="2"/>
      <c r="R40" s="2"/>
      <c r="S40" s="2"/>
      <c r="T40" s="2"/>
    </row>
    <row r="41" spans="1:21" ht="12.75" customHeight="1">
      <c r="A41" s="172"/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41"/>
      <c r="M41" s="41"/>
      <c r="N41" s="41"/>
      <c r="O41" s="39"/>
      <c r="Q41" s="2"/>
      <c r="R41" s="2"/>
      <c r="S41" s="2"/>
      <c r="T41" s="2"/>
      <c r="U41" s="2"/>
    </row>
    <row r="42" spans="1:21" ht="12.75">
      <c r="A42" s="172"/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41"/>
      <c r="M42" s="41"/>
      <c r="N42" s="41"/>
      <c r="O42" s="39"/>
      <c r="Q42" s="2"/>
      <c r="R42" s="2"/>
      <c r="S42" s="2"/>
      <c r="T42" s="2"/>
      <c r="U42" s="2"/>
    </row>
    <row r="43" spans="1:21" ht="12.75">
      <c r="A43" s="16"/>
      <c r="B43" s="15"/>
      <c r="C43" s="15"/>
      <c r="D43" s="11"/>
      <c r="E43" s="11"/>
      <c r="F43" s="39"/>
      <c r="G43" s="39"/>
      <c r="H43" s="39"/>
      <c r="I43" s="39"/>
      <c r="J43" s="39"/>
      <c r="K43" s="39"/>
      <c r="L43" s="39"/>
      <c r="M43" s="39"/>
      <c r="N43" s="39"/>
      <c r="O43" s="39"/>
      <c r="Q43" s="2"/>
      <c r="R43" s="2"/>
      <c r="S43" s="2"/>
      <c r="T43" s="2"/>
      <c r="U43" s="2"/>
    </row>
    <row r="44" spans="1:21" ht="12.75">
      <c r="A44" s="173" t="s">
        <v>34</v>
      </c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42"/>
      <c r="M44" s="42"/>
      <c r="N44" s="42"/>
      <c r="O44" s="39"/>
      <c r="Q44" s="2"/>
      <c r="R44" s="2"/>
      <c r="S44" s="2"/>
      <c r="T44" s="2"/>
      <c r="U44" s="2"/>
    </row>
    <row r="45" spans="1:21" ht="12.75">
      <c r="A45" s="173" t="s">
        <v>41</v>
      </c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42"/>
      <c r="M45" s="42"/>
      <c r="N45" s="42"/>
      <c r="O45" s="39"/>
      <c r="Q45" s="2"/>
      <c r="R45" s="2"/>
      <c r="S45" s="2"/>
      <c r="T45" s="2"/>
      <c r="U45" s="2"/>
    </row>
    <row r="46" spans="1:21" ht="12.7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42"/>
      <c r="M46" s="42"/>
      <c r="N46" s="42"/>
      <c r="O46" s="39"/>
      <c r="Q46" s="2"/>
      <c r="R46" s="2"/>
      <c r="S46" s="2"/>
      <c r="T46" s="2"/>
      <c r="U46" s="2"/>
    </row>
    <row r="47" spans="1:21" ht="12.75">
      <c r="A47" s="57"/>
      <c r="B47" s="150" t="s">
        <v>1</v>
      </c>
      <c r="C47" s="151"/>
      <c r="D47" s="151"/>
      <c r="E47" s="151"/>
      <c r="F47" s="48" t="s">
        <v>38</v>
      </c>
      <c r="G47" s="48"/>
      <c r="H47" s="174" t="s">
        <v>39</v>
      </c>
      <c r="I47" s="175"/>
      <c r="J47" s="39"/>
      <c r="K47" s="57"/>
      <c r="L47" s="42"/>
      <c r="M47" s="42"/>
      <c r="N47" s="42"/>
      <c r="O47" s="39"/>
      <c r="Q47" s="2"/>
      <c r="R47" s="2"/>
      <c r="S47" s="2"/>
      <c r="T47" s="2"/>
      <c r="U47" s="2"/>
    </row>
    <row r="48" spans="1:21" ht="12.75">
      <c r="A48" s="57"/>
      <c r="B48" s="152"/>
      <c r="C48" s="153"/>
      <c r="D48" s="153"/>
      <c r="E48" s="153"/>
      <c r="F48" s="49" t="s">
        <v>0</v>
      </c>
      <c r="G48" s="49"/>
      <c r="H48" s="49" t="s">
        <v>0</v>
      </c>
      <c r="I48" s="50" t="s">
        <v>40</v>
      </c>
      <c r="J48" s="62"/>
      <c r="K48" s="57"/>
      <c r="L48" s="42"/>
      <c r="M48" s="42"/>
      <c r="N48" s="42"/>
      <c r="O48" s="39"/>
      <c r="Q48" s="2"/>
      <c r="R48" s="2"/>
      <c r="S48" s="2"/>
      <c r="T48" s="2"/>
      <c r="U48" s="2"/>
    </row>
    <row r="49" spans="1:21" ht="12.75">
      <c r="A49" s="19"/>
      <c r="B49" s="154"/>
      <c r="C49" s="155"/>
      <c r="D49" s="155"/>
      <c r="E49" s="155"/>
      <c r="F49" s="52">
        <v>67.985</v>
      </c>
      <c r="G49" s="52"/>
      <c r="H49" s="52">
        <v>23.655</v>
      </c>
      <c r="I49" s="64">
        <v>241.71821</v>
      </c>
      <c r="J49" s="65"/>
      <c r="K49" s="43"/>
      <c r="L49" s="43"/>
      <c r="M49" s="43"/>
      <c r="N49" s="43"/>
      <c r="O49" s="43"/>
      <c r="Q49" s="2"/>
      <c r="R49" s="2"/>
      <c r="S49" s="2"/>
      <c r="T49" s="2"/>
      <c r="U49" s="2"/>
    </row>
    <row r="50" spans="1:21" ht="12.75">
      <c r="A50" s="19"/>
      <c r="B50" s="150" t="s">
        <v>57</v>
      </c>
      <c r="C50" s="151"/>
      <c r="D50" s="151"/>
      <c r="E50" s="151"/>
      <c r="G50" s="63"/>
      <c r="H50" s="63"/>
      <c r="I50" s="65"/>
      <c r="J50" s="65"/>
      <c r="K50" s="43"/>
      <c r="L50" s="43"/>
      <c r="M50" s="43"/>
      <c r="N50" s="43"/>
      <c r="O50" s="43"/>
      <c r="Q50" s="2"/>
      <c r="R50" s="2"/>
      <c r="S50" s="2"/>
      <c r="T50" s="2"/>
      <c r="U50" s="2"/>
    </row>
    <row r="51" spans="1:21" ht="12.75">
      <c r="A51" s="19"/>
      <c r="B51" s="152"/>
      <c r="C51" s="153"/>
      <c r="D51" s="153"/>
      <c r="E51" s="153"/>
      <c r="F51" s="67">
        <f>F10</f>
        <v>108.96</v>
      </c>
      <c r="G51" s="63"/>
      <c r="H51" s="67">
        <f>H10</f>
        <v>85.871</v>
      </c>
      <c r="I51" s="65"/>
      <c r="J51" s="65"/>
      <c r="K51" s="43"/>
      <c r="L51" s="43"/>
      <c r="M51" s="43"/>
      <c r="N51" s="43"/>
      <c r="O51" s="43"/>
      <c r="Q51" s="2"/>
      <c r="R51" s="2"/>
      <c r="S51" s="2"/>
      <c r="T51" s="2"/>
      <c r="U51" s="2"/>
    </row>
    <row r="52" spans="1:21" ht="12.75">
      <c r="A52" s="19"/>
      <c r="B52" s="154"/>
      <c r="C52" s="155"/>
      <c r="D52" s="155"/>
      <c r="E52" s="155"/>
      <c r="F52" s="38"/>
      <c r="G52" s="63"/>
      <c r="H52" s="63"/>
      <c r="I52" s="65"/>
      <c r="J52" s="65"/>
      <c r="K52" s="43"/>
      <c r="L52" s="43"/>
      <c r="M52" s="43"/>
      <c r="N52" s="43"/>
      <c r="O52" s="43"/>
      <c r="Q52" s="2"/>
      <c r="R52" s="2"/>
      <c r="S52" s="2"/>
      <c r="T52" s="2"/>
      <c r="U52" s="2"/>
    </row>
    <row r="53" spans="1:21" ht="12.75">
      <c r="A53" s="19"/>
      <c r="B53" s="58"/>
      <c r="C53" s="59"/>
      <c r="D53" s="60"/>
      <c r="E53" s="61"/>
      <c r="F53" s="62"/>
      <c r="G53" s="62"/>
      <c r="H53" s="63"/>
      <c r="I53" s="63"/>
      <c r="J53" s="63"/>
      <c r="K53" s="43"/>
      <c r="L53" s="43"/>
      <c r="M53" s="43"/>
      <c r="N53" s="43"/>
      <c r="O53" s="43"/>
      <c r="Q53" s="2"/>
      <c r="R53" s="2"/>
      <c r="S53" s="2"/>
      <c r="T53" s="2"/>
      <c r="U53" s="2"/>
    </row>
    <row r="54" spans="1:21" ht="29.25" customHeight="1">
      <c r="A54" s="161" t="s">
        <v>25</v>
      </c>
      <c r="B54" s="176" t="s">
        <v>26</v>
      </c>
      <c r="C54" s="176" t="s">
        <v>27</v>
      </c>
      <c r="D54" s="178" t="s">
        <v>28</v>
      </c>
      <c r="E54" s="179"/>
      <c r="F54" s="179"/>
      <c r="G54" s="179"/>
      <c r="H54" s="179"/>
      <c r="I54" s="179"/>
      <c r="J54" s="179"/>
      <c r="K54" s="179"/>
      <c r="L54" s="180"/>
      <c r="M54" s="38"/>
      <c r="N54" s="38"/>
      <c r="O54" s="39"/>
      <c r="Q54" s="2"/>
      <c r="R54" s="2"/>
      <c r="S54" s="2"/>
      <c r="T54" s="2"/>
      <c r="U54" s="2"/>
    </row>
    <row r="55" spans="1:22" ht="38.25">
      <c r="A55" s="162"/>
      <c r="B55" s="177"/>
      <c r="C55" s="165"/>
      <c r="D55" s="98" t="s">
        <v>29</v>
      </c>
      <c r="E55" s="97" t="s">
        <v>37</v>
      </c>
      <c r="F55" s="99" t="s">
        <v>56</v>
      </c>
      <c r="G55" s="100"/>
      <c r="H55" s="101"/>
      <c r="I55" s="101"/>
      <c r="J55" s="101"/>
      <c r="K55" s="101"/>
      <c r="L55" s="101"/>
      <c r="M55" s="38"/>
      <c r="N55" s="38"/>
      <c r="O55" s="38"/>
      <c r="P55" s="11"/>
      <c r="Q55" s="2"/>
      <c r="R55" s="2"/>
      <c r="S55" s="2"/>
      <c r="T55" s="2"/>
      <c r="U55" s="2"/>
      <c r="V55" s="2"/>
    </row>
    <row r="56" spans="1:22" ht="12.75" customHeight="1">
      <c r="A56" s="22" t="s">
        <v>35</v>
      </c>
      <c r="B56" s="31" t="s">
        <v>36</v>
      </c>
      <c r="C56" s="32"/>
      <c r="D56" s="32"/>
      <c r="E56" s="32"/>
      <c r="F56" s="44"/>
      <c r="H56" s="44"/>
      <c r="I56" s="44"/>
      <c r="J56" s="44"/>
      <c r="K56" s="44"/>
      <c r="L56" s="45"/>
      <c r="M56" s="46"/>
      <c r="N56" s="46"/>
      <c r="O56" s="46"/>
      <c r="P56" s="20"/>
      <c r="Q56" s="2"/>
      <c r="R56" s="2"/>
      <c r="S56" s="2"/>
      <c r="T56" s="2"/>
      <c r="U56" s="2"/>
      <c r="V56" s="2"/>
    </row>
    <row r="57" spans="1:22" ht="13.5" customHeight="1">
      <c r="A57" s="23"/>
      <c r="B57" s="13" t="s">
        <v>15</v>
      </c>
      <c r="C57" s="6" t="s">
        <v>3</v>
      </c>
      <c r="D57" s="6">
        <v>111.66</v>
      </c>
      <c r="E57" s="54">
        <f>D57-F49</f>
        <v>43.675</v>
      </c>
      <c r="F57" s="66">
        <f>E57+$F$51</f>
        <v>152.635</v>
      </c>
      <c r="H57" s="36"/>
      <c r="I57" s="36"/>
      <c r="J57" s="47"/>
      <c r="K57" s="47"/>
      <c r="L57" s="30"/>
      <c r="M57" s="38"/>
      <c r="N57" s="38"/>
      <c r="O57" s="38"/>
      <c r="P57" s="11"/>
      <c r="Q57" s="2"/>
      <c r="R57" s="2"/>
      <c r="S57" s="2"/>
      <c r="T57" s="2"/>
      <c r="U57" s="2"/>
      <c r="V57" s="2"/>
    </row>
    <row r="58" spans="1:22" ht="12.75">
      <c r="A58" s="23"/>
      <c r="B58" s="13" t="s">
        <v>7</v>
      </c>
      <c r="C58" s="6"/>
      <c r="D58" s="6"/>
      <c r="E58" s="54"/>
      <c r="F58" s="66"/>
      <c r="H58" s="36"/>
      <c r="I58" s="36"/>
      <c r="J58" s="47"/>
      <c r="K58" s="47"/>
      <c r="L58" s="30"/>
      <c r="M58" s="38"/>
      <c r="N58" s="38"/>
      <c r="O58" s="38"/>
      <c r="P58" s="11"/>
      <c r="Q58" s="2"/>
      <c r="R58" s="2"/>
      <c r="S58" s="2"/>
      <c r="T58" s="2"/>
      <c r="U58" s="2"/>
      <c r="V58" s="2"/>
    </row>
    <row r="59" spans="1:22" ht="12.75">
      <c r="A59" s="23"/>
      <c r="B59" s="13" t="s">
        <v>8</v>
      </c>
      <c r="C59" s="6" t="s">
        <v>9</v>
      </c>
      <c r="D59" s="6">
        <v>248.39</v>
      </c>
      <c r="E59" s="54"/>
      <c r="F59" s="66"/>
      <c r="H59" s="36"/>
      <c r="I59" s="36"/>
      <c r="J59" s="47"/>
      <c r="K59" s="47"/>
      <c r="L59" s="30"/>
      <c r="M59" s="38"/>
      <c r="N59" s="38"/>
      <c r="O59" s="38"/>
      <c r="P59" s="11"/>
      <c r="Q59" s="2"/>
      <c r="R59" s="2"/>
      <c r="S59" s="2"/>
      <c r="T59" s="2"/>
      <c r="U59" s="2"/>
      <c r="V59" s="2"/>
    </row>
    <row r="60" spans="1:22" ht="12.75">
      <c r="A60" s="23"/>
      <c r="B60" s="13" t="s">
        <v>10</v>
      </c>
      <c r="C60" s="6" t="s">
        <v>3</v>
      </c>
      <c r="D60" s="6">
        <v>61.46</v>
      </c>
      <c r="E60" s="54">
        <f>D60-$H$49</f>
        <v>37.805</v>
      </c>
      <c r="F60" s="66">
        <f>E60+$H$51</f>
        <v>123.67599999999999</v>
      </c>
      <c r="H60" s="36"/>
      <c r="I60" s="36"/>
      <c r="J60" s="47"/>
      <c r="K60" s="47"/>
      <c r="L60" s="30"/>
      <c r="M60" s="38"/>
      <c r="N60" s="38"/>
      <c r="O60" s="38"/>
      <c r="P60" s="11"/>
      <c r="Q60" s="2"/>
      <c r="R60" s="2"/>
      <c r="S60" s="2"/>
      <c r="T60" s="2"/>
      <c r="U60" s="2"/>
      <c r="V60" s="2"/>
    </row>
    <row r="61" spans="1:22" ht="25.5">
      <c r="A61" s="23"/>
      <c r="B61" s="13" t="s">
        <v>11</v>
      </c>
      <c r="C61" s="6"/>
      <c r="D61" s="6"/>
      <c r="E61" s="6"/>
      <c r="F61" s="36"/>
      <c r="G61" s="36"/>
      <c r="H61" s="36"/>
      <c r="I61" s="36"/>
      <c r="J61" s="47"/>
      <c r="K61" s="47"/>
      <c r="L61" s="30"/>
      <c r="M61" s="38"/>
      <c r="N61" s="38"/>
      <c r="O61" s="38"/>
      <c r="P61" s="11"/>
      <c r="Q61" s="2"/>
      <c r="R61" s="2"/>
      <c r="S61" s="2"/>
      <c r="T61" s="2"/>
      <c r="U61" s="2"/>
      <c r="V61" s="2"/>
    </row>
    <row r="62" spans="1:22" ht="12.75">
      <c r="A62" s="23"/>
      <c r="B62" s="13" t="s">
        <v>12</v>
      </c>
      <c r="C62" s="6" t="s">
        <v>3</v>
      </c>
      <c r="D62" s="6"/>
      <c r="E62" s="6"/>
      <c r="F62" s="36"/>
      <c r="G62" s="36"/>
      <c r="H62" s="36"/>
      <c r="I62" s="36"/>
      <c r="J62" s="47"/>
      <c r="K62" s="47"/>
      <c r="L62" s="30"/>
      <c r="M62" s="38"/>
      <c r="N62" s="38"/>
      <c r="O62" s="38"/>
      <c r="P62" s="11"/>
      <c r="Q62" s="2"/>
      <c r="R62" s="2"/>
      <c r="S62" s="2"/>
      <c r="T62" s="2"/>
      <c r="U62" s="2"/>
      <c r="V62" s="2"/>
    </row>
    <row r="63" spans="1:22" ht="12.75">
      <c r="A63" s="23"/>
      <c r="B63" s="13" t="s">
        <v>13</v>
      </c>
      <c r="C63" s="6" t="s">
        <v>3</v>
      </c>
      <c r="D63" s="6"/>
      <c r="E63" s="6"/>
      <c r="F63" s="36"/>
      <c r="G63" s="36"/>
      <c r="H63" s="36"/>
      <c r="I63" s="36"/>
      <c r="J63" s="47"/>
      <c r="K63" s="47"/>
      <c r="L63" s="30"/>
      <c r="M63" s="38"/>
      <c r="N63" s="38"/>
      <c r="O63" s="38"/>
      <c r="P63" s="11"/>
      <c r="Q63" s="2"/>
      <c r="R63" s="2"/>
      <c r="S63" s="2"/>
      <c r="T63" s="2"/>
      <c r="U63" s="2"/>
      <c r="V63" s="2"/>
    </row>
    <row r="64" spans="1:22" ht="12.75">
      <c r="A64" s="21"/>
      <c r="B64" s="17" t="s">
        <v>14</v>
      </c>
      <c r="C64" s="18" t="s">
        <v>3</v>
      </c>
      <c r="D64" s="18"/>
      <c r="E64" s="18"/>
      <c r="F64" s="33"/>
      <c r="G64" s="33"/>
      <c r="H64" s="33"/>
      <c r="I64" s="33"/>
      <c r="J64" s="34"/>
      <c r="K64" s="34"/>
      <c r="L64" s="35"/>
      <c r="M64" s="38"/>
      <c r="N64" s="38"/>
      <c r="O64" s="38"/>
      <c r="P64" s="11"/>
      <c r="Q64" s="2"/>
      <c r="R64" s="2"/>
      <c r="S64" s="2"/>
      <c r="T64" s="2"/>
      <c r="U64" s="2"/>
      <c r="V64" s="2"/>
    </row>
    <row r="66" spans="2:6" ht="12.75">
      <c r="B66" s="25" t="s">
        <v>42</v>
      </c>
      <c r="C66" s="6" t="s">
        <v>3</v>
      </c>
      <c r="D66" s="25">
        <v>77.282</v>
      </c>
      <c r="E66" s="71">
        <f>D66-$F$49</f>
        <v>9.296999999999997</v>
      </c>
      <c r="F66" s="72">
        <f>E66+F51</f>
        <v>118.25699999999999</v>
      </c>
    </row>
  </sheetData>
  <mergeCells count="29">
    <mergeCell ref="A1:O1"/>
    <mergeCell ref="B3:E5"/>
    <mergeCell ref="F3:G3"/>
    <mergeCell ref="H3:I3"/>
    <mergeCell ref="B6:E8"/>
    <mergeCell ref="B9:E11"/>
    <mergeCell ref="A12:A13"/>
    <mergeCell ref="B12:C13"/>
    <mergeCell ref="D12:D13"/>
    <mergeCell ref="E12:P12"/>
    <mergeCell ref="A14:A17"/>
    <mergeCell ref="B14:K14"/>
    <mergeCell ref="B15:B17"/>
    <mergeCell ref="B18:O18"/>
    <mergeCell ref="B19:B25"/>
    <mergeCell ref="A30:A40"/>
    <mergeCell ref="B30:O30"/>
    <mergeCell ref="B31:B37"/>
    <mergeCell ref="A41:K41"/>
    <mergeCell ref="A42:K42"/>
    <mergeCell ref="A44:K44"/>
    <mergeCell ref="A45:K45"/>
    <mergeCell ref="B47:E49"/>
    <mergeCell ref="H47:I47"/>
    <mergeCell ref="B50:E52"/>
    <mergeCell ref="A54:A55"/>
    <mergeCell ref="B54:B55"/>
    <mergeCell ref="C54:C55"/>
    <mergeCell ref="D54:L54"/>
  </mergeCells>
  <printOptions/>
  <pageMargins left="0.51" right="0.41" top="0.63" bottom="0.63" header="0.5" footer="0.5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Saltykov SG  </dc:creator>
  <cp:keywords/>
  <dc:description/>
  <cp:lastModifiedBy>KadochnikovaEA</cp:lastModifiedBy>
  <cp:lastPrinted>2008-01-31T06:03:50Z</cp:lastPrinted>
  <dcterms:created xsi:type="dcterms:W3CDTF">2006-08-31T10:14:07Z</dcterms:created>
  <dcterms:modified xsi:type="dcterms:W3CDTF">2008-02-08T12:18:59Z</dcterms:modified>
  <cp:category/>
  <cp:version/>
  <cp:contentType/>
  <cp:contentStatus/>
</cp:coreProperties>
</file>