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firstSheet="2" activeTab="2"/>
  </bookViews>
  <sheets>
    <sheet name="услуги по передаче 2 полугодие " sheetId="1" r:id="rId1"/>
    <sheet name="октябрь" sheetId="2" r:id="rId2"/>
    <sheet name="4 ценовая категория" sheetId="3" r:id="rId3"/>
  </sheets>
  <definedNames/>
  <calcPr fullCalcOnLoad="1"/>
</workbook>
</file>

<file path=xl/sharedStrings.xml><?xml version="1.0" encoding="utf-8"?>
<sst xmlns="http://schemas.openxmlformats.org/spreadsheetml/2006/main" count="1518" uniqueCount="121">
  <si>
    <t>29.10.2012</t>
  </si>
  <si>
    <t>30.10.2012</t>
  </si>
  <si>
    <t>850</t>
  </si>
  <si>
    <t>1226</t>
  </si>
  <si>
    <t>31.10.2012</t>
  </si>
  <si>
    <t>174</t>
  </si>
  <si>
    <t>Дифференцированные по зонам суток расчетного периода средневзвешенные нерегулируемые цены на электрическую энергию (мощность) на оптовом рынке и средневзвешенные нерегулируемые цены на электрическую энергию на оптовом рынке. определяемые для соответствующих зон суток. руб/МВтч</t>
  </si>
  <si>
    <t>Средневзвешенная нерегулируемая цена на электрическую энергию на оптовом рынке. определяемая для соответствующей зоны суток:</t>
  </si>
  <si>
    <t>Средневзвешенная нерегулируемая цена на мощность на оптовом рынке. руб/МВт</t>
  </si>
  <si>
    <t>Средневзвешенная нерегулируемая цена на электрическую энергию на оптовом рынке. определяемая по результатам конкурентного отбора ценовых заявок на сутки вперед и конкурентного отбора заявок для балансирования системы. руб/МВтч</t>
  </si>
  <si>
    <t>Объем электрической энергии. приобретенный участником оптового рынка за расчетный период по регулируемым ценам. МВтч</t>
  </si>
  <si>
    <t>Объем электрической энергии. приобретенный участником оптового рынка за расчетный период по результатам конкурентного отбора заявок на сутки вперед. 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</si>
  <si>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вперед.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</si>
  <si>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системы. руб/МВтч</t>
  </si>
  <si>
    <t>Дифференцированная по часам расчетного периода нерегулируемая цена на электрическую энергию на оптовом рынке. определяемая по результатам конкурентного отбора ценовых заявок на сутки вперед. руб/МВтч</t>
  </si>
  <si>
    <t>Дифференцированная по часам расчетного периода нерегулируемая цена на электрическую энергию на оптовом рынке. определяемая по результатам конкурентного отбора заявок для балансирования системы для объема превышения фактического потребления над плановым. руб/МВтч</t>
  </si>
  <si>
    <t>Дифференцированная по часам расчетного периода нерегулируемая цена на электрическую энергию на оптовом рынке. определяемая по результатам конкурентного отбора заявок для балансирования системы для объема превышения планового потребления над фактическим. руб/МВтч</t>
  </si>
  <si>
    <t>Дифференцированная по часам расчетного периода нерегулируемая цена на электрическую энергию на оптовом рынке. определяемая по результатам конкурентного отбора ценовых заявок на сутки вперед и конкурентного отбора заявок для балансирования системы. руб/МВтч</t>
  </si>
  <si>
    <t>* Результатом расчета составляющей предельных уровней нерегулируемых цен является отрицательная величина. но в настоящем отчете вместо отрицательной величины согласно Договору о присоединении к торговой системе оптового рынка выводится 0;</t>
  </si>
  <si>
    <t>**Результатом расчета составляющей предельных уровней нерегулируемых цен является неопределенность. но в настоящем отчете вместо неопределенности согласно Договору о присоединении к торговой системе оптового рынка выводится 0;</t>
  </si>
  <si>
    <t>квтч</t>
  </si>
  <si>
    <t>ВН</t>
  </si>
  <si>
    <t>НН</t>
  </si>
  <si>
    <t>СН1</t>
  </si>
  <si>
    <t>СН2</t>
  </si>
  <si>
    <t>сбытовая надбавка</t>
  </si>
  <si>
    <t>услуги по передаче</t>
  </si>
  <si>
    <t>1 став</t>
  </si>
  <si>
    <t>2 став</t>
  </si>
  <si>
    <t>руб/кВтч</t>
  </si>
  <si>
    <t>руб/кВт</t>
  </si>
  <si>
    <t>иные услуги</t>
  </si>
  <si>
    <t>ЦФР</t>
  </si>
  <si>
    <t>АТС</t>
  </si>
  <si>
    <t>СО</t>
  </si>
  <si>
    <t>ЕНЭС</t>
  </si>
  <si>
    <t>всего стоимость рег.услуг</t>
  </si>
  <si>
    <t>дата</t>
  </si>
  <si>
    <t>час</t>
  </si>
  <si>
    <t>ЕНЭС МО</t>
  </si>
  <si>
    <t>Ставка за электрическую энергию предельного уровня нерегулируемой цены, руб/кВтч без НДС:</t>
  </si>
  <si>
    <t>потери СО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</si>
  <si>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руб/кВтч</t>
  </si>
  <si>
    <t>Дифференцированная по часам расчетного периода нерегулируемая цена на электрическую энергию для уровня ВН, руб/кВтч</t>
  </si>
  <si>
    <t>Дифференцированная по часам расчетного периода нерегулируемая цена на электрическую энергию для уровня CН1, руб/кВтч</t>
  </si>
  <si>
    <t>Дифференцированная по часам расчетного периода нерегулируемая цена на электрическую энергию для уровня CН2, руб/кВтч</t>
  </si>
  <si>
    <t>Дифференцированная по часам расчетного периода нерегулируемая цена на электрическую энергию для уровня НН, руб/кВтч</t>
  </si>
  <si>
    <t>Дифференцированная по часам расчетного периода нерегулируемая цена на электрическую энергию для ЕHЭС, руб/кВтч</t>
  </si>
  <si>
    <t>1. Четвертая ценовая категория</t>
  </si>
  <si>
    <t>Ночная зона</t>
  </si>
  <si>
    <t>Пиковая зона</t>
  </si>
  <si>
    <t>EHЭC</t>
  </si>
  <si>
    <t>Предельные уровни нерегулируемых цен на электрическую энергию (мощность),</t>
  </si>
  <si>
    <t>руб/кВт/мес</t>
  </si>
  <si>
    <t>Ставка за мощность предельного уровня нерегулируемой цены, без НДС</t>
  </si>
  <si>
    <t>Ставка тарифа на услуги по передаче электрической энергии за содержание электрических сетей, без НДС</t>
  </si>
  <si>
    <t>Составляющие предельных уровней нерегулируемых цен</t>
  </si>
  <si>
    <t>за расчетный период</t>
  </si>
  <si>
    <t>октябрь  2012</t>
  </si>
  <si>
    <t>для ГТП</t>
  </si>
  <si>
    <t>PKALUGEN</t>
  </si>
  <si>
    <t>участника оптового рынка</t>
  </si>
  <si>
    <t>ОАО "Калужская сбытовая компания"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</si>
  <si>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</si>
  <si>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Полупиковая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</si>
  <si>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</si>
  <si>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</si>
  <si>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01.10.2012</t>
  </si>
  <si>
    <t>0</t>
  </si>
  <si>
    <t>1279</t>
  </si>
  <si>
    <t>1284</t>
  </si>
  <si>
    <t>02.10.2012</t>
  </si>
  <si>
    <t>03.10.2012</t>
  </si>
  <si>
    <t>04.10.2012</t>
  </si>
  <si>
    <t>33</t>
  </si>
  <si>
    <t>05.10.2012</t>
  </si>
  <si>
    <t>14</t>
  </si>
  <si>
    <t>06.10.2012</t>
  </si>
  <si>
    <t>758</t>
  </si>
  <si>
    <t>1201</t>
  </si>
  <si>
    <t>07.10.2012</t>
  </si>
  <si>
    <t>975</t>
  </si>
  <si>
    <t>08.10.2012</t>
  </si>
  <si>
    <t>09.10.2012</t>
  </si>
  <si>
    <t>1145</t>
  </si>
  <si>
    <t>1220</t>
  </si>
  <si>
    <t>10.10.2012</t>
  </si>
  <si>
    <t>11.10.2012</t>
  </si>
  <si>
    <t>678</t>
  </si>
  <si>
    <t>822</t>
  </si>
  <si>
    <t>45</t>
  </si>
  <si>
    <t>12.10.2012</t>
  </si>
  <si>
    <t>1287</t>
  </si>
  <si>
    <t>1247</t>
  </si>
  <si>
    <t>13.10.2012</t>
  </si>
  <si>
    <t>14.10.2012</t>
  </si>
  <si>
    <t>9</t>
  </si>
  <si>
    <t>691</t>
  </si>
  <si>
    <t>1167</t>
  </si>
  <si>
    <t>15.10.2012</t>
  </si>
  <si>
    <t>16.10.2012</t>
  </si>
  <si>
    <t>925</t>
  </si>
  <si>
    <t>17.10.2012</t>
  </si>
  <si>
    <t>18.10.2012</t>
  </si>
  <si>
    <t>218</t>
  </si>
  <si>
    <t>1267</t>
  </si>
  <si>
    <t>19.10.2012</t>
  </si>
  <si>
    <t>1218</t>
  </si>
  <si>
    <t>20.10.2012</t>
  </si>
  <si>
    <t>1153</t>
  </si>
  <si>
    <t>1217</t>
  </si>
  <si>
    <t>21.10.2012</t>
  </si>
  <si>
    <t>22.10.2012</t>
  </si>
  <si>
    <t>23.10.2012</t>
  </si>
  <si>
    <t>24.10.2012</t>
  </si>
  <si>
    <t>25.10.2012</t>
  </si>
  <si>
    <t>26.10.2012</t>
  </si>
  <si>
    <t>27.10.2012</t>
  </si>
  <si>
    <t>28.10.2012</t>
  </si>
  <si>
    <t>744</t>
  </si>
  <si>
    <t>поставляемую покупателям ОАО "Калужская сбытовая компания" в октябре 2012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</si>
</sst>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mmm/yyyy"/>
    <numFmt numFmtId="171" formatCode="0.0000"/>
    <numFmt numFmtId="172" formatCode="0.000"/>
    <numFmt numFmtId="173" formatCode="0.0"/>
    <numFmt numFmtId="174" formatCode="_-* #,##0.00000_р_._-;\-* #,##0.00000_р_._-;_-* &quot;-&quot;??_р_._-;_-@_-"/>
    <numFmt numFmtId="175" formatCode="_-* #,##0_р_._-;\-* #,##0_р_._-;_-* &quot;-&quot;??_р_._-;_-@_-"/>
    <numFmt numFmtId="176" formatCode="_-* #,##0.000_р_._-;\-* #,##0.000_р_._-;_-* &quot;-&quot;??_р_._-;_-@_-"/>
  </numFmts>
  <fonts count="4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Arial Cyr"/>
      <family val="0"/>
    </font>
    <font>
      <b/>
      <sz val="12"/>
      <color indexed="30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2"/>
      <name val="Arial"/>
      <family val="2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68" fontId="0" fillId="0" borderId="10" xfId="0" applyNumberFormat="1" applyFill="1" applyBorder="1" applyAlignment="1">
      <alignment/>
    </xf>
    <xf numFmtId="0" fontId="3" fillId="0" borderId="0" xfId="0" applyFont="1" applyBorder="1" applyAlignment="1">
      <alignment horizontal="right" vertical="top"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vertical="top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7" fillId="0" borderId="10" xfId="62" applyNumberFormat="1" applyFont="1" applyFill="1" applyBorder="1" applyAlignment="1">
      <alignment horizontal="right" vertical="center" wrapText="1"/>
      <protection/>
    </xf>
    <xf numFmtId="0" fontId="7" fillId="0" borderId="10" xfId="0" applyFont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 vertical="top" wrapText="1"/>
    </xf>
    <xf numFmtId="2" fontId="8" fillId="0" borderId="10" xfId="62" applyNumberFormat="1" applyFont="1" applyFill="1" applyBorder="1" applyAlignment="1">
      <alignment horizontal="right" vertical="center" wrapText="1"/>
      <protection/>
    </xf>
    <xf numFmtId="0" fontId="0" fillId="0" borderId="10" xfId="61" applyBorder="1" applyAlignment="1">
      <alignment horizontal="right" vertical="top" wrapText="1"/>
      <protection/>
    </xf>
    <xf numFmtId="0" fontId="0" fillId="0" borderId="10" xfId="61" applyFill="1" applyBorder="1" applyAlignment="1">
      <alignment horizontal="right" vertical="top" wrapText="1"/>
      <protection/>
    </xf>
    <xf numFmtId="0" fontId="7" fillId="33" borderId="10" xfId="0" applyFont="1" applyFill="1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right"/>
    </xf>
    <xf numFmtId="49" fontId="0" fillId="33" borderId="10" xfId="61" applyNumberForma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14" fontId="7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/>
    </xf>
    <xf numFmtId="0" fontId="7" fillId="0" borderId="10" xfId="62" applyNumberFormat="1" applyFont="1" applyFill="1" applyBorder="1" applyAlignment="1">
      <alignment horizontal="center" vertical="center" wrapText="1"/>
      <protection/>
    </xf>
    <xf numFmtId="0" fontId="0" fillId="0" borderId="12" xfId="61" applyNumberFormat="1" applyFill="1" applyBorder="1" applyAlignment="1">
      <alignment horizontal="center" vertical="center"/>
      <protection/>
    </xf>
    <xf numFmtId="0" fontId="0" fillId="0" borderId="10" xfId="61" applyNumberFormat="1" applyBorder="1" applyAlignment="1">
      <alignment horizontal="center" vertical="center"/>
      <protection/>
    </xf>
    <xf numFmtId="0" fontId="0" fillId="0" borderId="12" xfId="61" applyNumberFormat="1" applyBorder="1" applyAlignment="1">
      <alignment horizontal="center" vertical="center"/>
      <protection/>
    </xf>
    <xf numFmtId="0" fontId="4" fillId="0" borderId="0" xfId="0" applyFont="1" applyAlignment="1">
      <alignment wrapText="1"/>
    </xf>
    <xf numFmtId="168" fontId="12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68" fontId="0" fillId="0" borderId="10" xfId="0" applyNumberFormat="1" applyBorder="1" applyAlignment="1">
      <alignment horizontal="center"/>
    </xf>
    <xf numFmtId="43" fontId="0" fillId="0" borderId="0" xfId="58" applyFont="1" applyAlignment="1">
      <alignment horizontal="center"/>
    </xf>
    <xf numFmtId="43" fontId="0" fillId="0" borderId="0" xfId="58" applyFont="1" applyAlignment="1">
      <alignment/>
    </xf>
    <xf numFmtId="174" fontId="13" fillId="0" borderId="10" xfId="0" applyNumberFormat="1" applyFont="1" applyBorder="1" applyAlignment="1">
      <alignment/>
    </xf>
    <xf numFmtId="43" fontId="13" fillId="0" borderId="0" xfId="58" applyFont="1" applyAlignment="1">
      <alignment/>
    </xf>
    <xf numFmtId="43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13" fillId="0" borderId="0" xfId="58" applyNumberFormat="1" applyFont="1" applyAlignment="1">
      <alignment/>
    </xf>
    <xf numFmtId="174" fontId="0" fillId="0" borderId="0" xfId="58" applyNumberFormat="1" applyFont="1" applyAlignment="1">
      <alignment/>
    </xf>
    <xf numFmtId="175" fontId="0" fillId="34" borderId="0" xfId="58" applyNumberFormat="1" applyFont="1" applyFill="1" applyAlignment="1">
      <alignment/>
    </xf>
    <xf numFmtId="168" fontId="6" fillId="0" borderId="10" xfId="0" applyNumberFormat="1" applyFont="1" applyBorder="1" applyAlignment="1">
      <alignment horizontal="center"/>
    </xf>
    <xf numFmtId="168" fontId="6" fillId="0" borderId="10" xfId="0" applyNumberFormat="1" applyFont="1" applyBorder="1" applyAlignment="1">
      <alignment/>
    </xf>
    <xf numFmtId="174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5" xfId="0" applyBorder="1" applyAlignment="1">
      <alignment horizontal="left" vertical="justify" wrapText="1"/>
    </xf>
    <xf numFmtId="0" fontId="0" fillId="0" borderId="12" xfId="0" applyBorder="1" applyAlignment="1">
      <alignment horizontal="left" vertical="justify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?" xfId="61"/>
    <cellStyle name="㼿㼿㼿" xfId="62"/>
    <cellStyle name="㼿㼿㼿?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19"/>
  <sheetViews>
    <sheetView zoomScalePageLayoutView="0" workbookViewId="0" topLeftCell="A1">
      <selection activeCell="J35" sqref="J35"/>
    </sheetView>
  </sheetViews>
  <sheetFormatPr defaultColWidth="9.00390625" defaultRowHeight="12.75"/>
  <cols>
    <col min="1" max="1" width="18.25390625" style="0" customWidth="1"/>
    <col min="4" max="7" width="10.625" style="0" bestFit="1" customWidth="1"/>
    <col min="8" max="8" width="10.125" style="0" customWidth="1"/>
    <col min="9" max="9" width="10.375" style="0" customWidth="1"/>
    <col min="10" max="10" width="10.25390625" style="0" customWidth="1"/>
    <col min="11" max="11" width="14.375" style="43" customWidth="1"/>
    <col min="12" max="12" width="11.875" style="0" customWidth="1"/>
    <col min="13" max="13" width="10.25390625" style="0" hidden="1" customWidth="1"/>
  </cols>
  <sheetData>
    <row r="4" spans="4:11" s="1" customFormat="1" ht="12.75">
      <c r="D4" s="1" t="s">
        <v>21</v>
      </c>
      <c r="E4" s="1" t="s">
        <v>23</v>
      </c>
      <c r="F4" s="1" t="s">
        <v>24</v>
      </c>
      <c r="G4" s="1" t="s">
        <v>22</v>
      </c>
      <c r="H4" s="1" t="s">
        <v>35</v>
      </c>
      <c r="I4" s="1" t="s">
        <v>39</v>
      </c>
      <c r="J4" s="1" t="s">
        <v>41</v>
      </c>
      <c r="K4" s="42"/>
    </row>
    <row r="5" spans="1:10" ht="12.75">
      <c r="A5" s="2" t="s">
        <v>25</v>
      </c>
      <c r="B5" s="2"/>
      <c r="C5" s="2" t="s">
        <v>29</v>
      </c>
      <c r="D5" s="2">
        <v>0.06279</v>
      </c>
      <c r="E5" s="2">
        <v>0.06279</v>
      </c>
      <c r="F5" s="2">
        <v>0.06279</v>
      </c>
      <c r="G5" s="2">
        <v>0.06279</v>
      </c>
      <c r="H5" s="2">
        <v>0.06279</v>
      </c>
      <c r="I5" s="2">
        <v>0.06279</v>
      </c>
      <c r="J5" s="2">
        <v>0.06279</v>
      </c>
    </row>
    <row r="6" spans="1:9" ht="12.75">
      <c r="A6" s="2" t="s">
        <v>26</v>
      </c>
      <c r="B6" s="2" t="s">
        <v>27</v>
      </c>
      <c r="C6" s="2" t="s">
        <v>29</v>
      </c>
      <c r="D6" s="2">
        <v>1.33425</v>
      </c>
      <c r="E6" s="3">
        <v>1.88023</v>
      </c>
      <c r="F6" s="2">
        <v>2.07502</v>
      </c>
      <c r="G6" s="2">
        <v>2.6521</v>
      </c>
      <c r="H6" s="4">
        <v>0.34073</v>
      </c>
      <c r="I6" s="4"/>
    </row>
    <row r="7" spans="1:9" ht="12.75">
      <c r="A7" s="55" t="s">
        <v>26</v>
      </c>
      <c r="B7" s="55" t="s">
        <v>28</v>
      </c>
      <c r="C7" s="2" t="s">
        <v>29</v>
      </c>
      <c r="D7" s="2">
        <v>0.66255</v>
      </c>
      <c r="E7" s="3">
        <v>0.669</v>
      </c>
      <c r="F7" s="2">
        <v>0.81814</v>
      </c>
      <c r="G7" s="2">
        <v>1.08986</v>
      </c>
      <c r="H7" s="2">
        <v>0.05434</v>
      </c>
      <c r="I7" s="2"/>
    </row>
    <row r="8" spans="1:9" ht="12.75">
      <c r="A8" s="56"/>
      <c r="B8" s="56"/>
      <c r="C8" s="2" t="s">
        <v>30</v>
      </c>
      <c r="D8" s="3">
        <v>400.18852</v>
      </c>
      <c r="E8" s="3">
        <v>725.5643</v>
      </c>
      <c r="F8" s="3">
        <v>752.6404</v>
      </c>
      <c r="G8" s="3">
        <v>935.82873</v>
      </c>
      <c r="H8" s="5">
        <v>123.32844</v>
      </c>
      <c r="I8" s="5"/>
    </row>
    <row r="9" spans="1:13" ht="12.75">
      <c r="A9" s="4" t="s">
        <v>31</v>
      </c>
      <c r="B9" s="2"/>
      <c r="C9" s="2"/>
      <c r="D9" s="44">
        <f>K15</f>
        <v>0.002013484974496183</v>
      </c>
      <c r="E9" s="44">
        <f>K15</f>
        <v>0.002013484974496183</v>
      </c>
      <c r="F9" s="44">
        <f>K15</f>
        <v>0.002013484974496183</v>
      </c>
      <c r="G9" s="44">
        <f>K15</f>
        <v>0.002013484974496183</v>
      </c>
      <c r="H9" s="44">
        <f>K15</f>
        <v>0.002013484974496183</v>
      </c>
      <c r="I9" s="44">
        <f>K15</f>
        <v>0.002013484974496183</v>
      </c>
      <c r="J9" s="44">
        <f>K15</f>
        <v>0.002013484974496183</v>
      </c>
      <c r="K9" s="45">
        <f>SUM(K10:K12)</f>
        <v>804433.04</v>
      </c>
      <c r="L9" s="46">
        <f>SUM(L10:L12)</f>
        <v>2.0134849744961825</v>
      </c>
      <c r="M9" s="47">
        <f>L9/1000</f>
        <v>0.0020134849744961824</v>
      </c>
    </row>
    <row r="10" spans="1:12" ht="12.75">
      <c r="A10" s="4" t="s">
        <v>32</v>
      </c>
      <c r="B10" s="2"/>
      <c r="C10" s="2"/>
      <c r="D10" s="2"/>
      <c r="E10" s="2"/>
      <c r="F10" s="2"/>
      <c r="G10" s="2"/>
      <c r="H10" s="2"/>
      <c r="I10" s="2"/>
      <c r="J10" s="2"/>
      <c r="K10" s="43">
        <v>94531.32</v>
      </c>
      <c r="L10" s="46">
        <f>K10/K14*1000</f>
        <v>0.2366106101749507</v>
      </c>
    </row>
    <row r="11" spans="1:12" ht="12.75">
      <c r="A11" s="4" t="s">
        <v>33</v>
      </c>
      <c r="B11" s="2"/>
      <c r="C11" s="2"/>
      <c r="D11" s="2"/>
      <c r="E11" s="2"/>
      <c r="F11" s="2"/>
      <c r="G11" s="2"/>
      <c r="H11" s="2"/>
      <c r="I11" s="2"/>
      <c r="J11" s="2"/>
      <c r="K11" s="43">
        <v>254053.34</v>
      </c>
      <c r="L11" s="46">
        <f>K11/K14*1000</f>
        <v>0.63589205984201</v>
      </c>
    </row>
    <row r="12" spans="1:12" ht="12.75">
      <c r="A12" s="4" t="s">
        <v>34</v>
      </c>
      <c r="B12" s="2"/>
      <c r="C12" s="2"/>
      <c r="D12" s="2"/>
      <c r="E12" s="2"/>
      <c r="F12" s="2"/>
      <c r="G12" s="2"/>
      <c r="H12" s="2"/>
      <c r="I12" s="2"/>
      <c r="J12" s="2"/>
      <c r="K12" s="43">
        <v>455848.38</v>
      </c>
      <c r="L12" s="46">
        <f>K12/K14*1000</f>
        <v>1.140982304479222</v>
      </c>
    </row>
    <row r="13" spans="1:12" ht="12.75">
      <c r="A13" s="54" t="s">
        <v>36</v>
      </c>
      <c r="B13" s="2" t="s">
        <v>27</v>
      </c>
      <c r="C13" s="2" t="s">
        <v>29</v>
      </c>
      <c r="D13" s="53">
        <f>ROUND(D5+D6+D9,5)</f>
        <v>1.39905</v>
      </c>
      <c r="E13" s="53">
        <f aca="true" t="shared" si="0" ref="E13:J13">ROUND(E5+E6+E9,5)</f>
        <v>1.94503</v>
      </c>
      <c r="F13" s="53">
        <f t="shared" si="0"/>
        <v>2.13982</v>
      </c>
      <c r="G13" s="53">
        <f t="shared" si="0"/>
        <v>2.7169</v>
      </c>
      <c r="H13" s="53">
        <f t="shared" si="0"/>
        <v>0.40553</v>
      </c>
      <c r="I13" s="53">
        <f t="shared" si="0"/>
        <v>0.0648</v>
      </c>
      <c r="J13" s="53">
        <f t="shared" si="0"/>
        <v>0.0648</v>
      </c>
      <c r="L13" s="46">
        <f>SUM(L10:L12)</f>
        <v>2.0134849744961825</v>
      </c>
    </row>
    <row r="14" spans="1:12" ht="12.75">
      <c r="A14" s="54"/>
      <c r="B14" s="2" t="s">
        <v>28</v>
      </c>
      <c r="C14" s="2" t="s">
        <v>29</v>
      </c>
      <c r="D14" s="53">
        <f aca="true" t="shared" si="1" ref="D14:I14">ROUND(D5+D7+D9,5)</f>
        <v>0.72735</v>
      </c>
      <c r="E14" s="53">
        <f t="shared" si="1"/>
        <v>0.7338</v>
      </c>
      <c r="F14" s="53">
        <f t="shared" si="1"/>
        <v>0.88294</v>
      </c>
      <c r="G14" s="53">
        <f t="shared" si="1"/>
        <v>1.15466</v>
      </c>
      <c r="H14" s="53">
        <f t="shared" si="1"/>
        <v>0.11914</v>
      </c>
      <c r="I14" s="53">
        <f t="shared" si="1"/>
        <v>0.0648</v>
      </c>
      <c r="K14" s="50">
        <v>399522743</v>
      </c>
      <c r="L14" t="s">
        <v>20</v>
      </c>
    </row>
    <row r="15" spans="1:11" ht="12.75">
      <c r="A15" s="54"/>
      <c r="B15" s="2"/>
      <c r="C15" s="2" t="s">
        <v>30</v>
      </c>
      <c r="D15" s="3">
        <f aca="true" t="shared" si="2" ref="D15:I15">D8</f>
        <v>400.18852</v>
      </c>
      <c r="E15" s="3">
        <f t="shared" si="2"/>
        <v>725.5643</v>
      </c>
      <c r="F15" s="3">
        <f t="shared" si="2"/>
        <v>752.6404</v>
      </c>
      <c r="G15" s="3">
        <f t="shared" si="2"/>
        <v>935.82873</v>
      </c>
      <c r="H15" s="3">
        <f t="shared" si="2"/>
        <v>123.32844</v>
      </c>
      <c r="I15" s="3">
        <f t="shared" si="2"/>
        <v>0</v>
      </c>
      <c r="K15" s="48">
        <f>K9/K14</f>
        <v>0.002013484974496183</v>
      </c>
    </row>
    <row r="17" ht="12.75">
      <c r="K17" s="48"/>
    </row>
    <row r="18" ht="12.75">
      <c r="K18" s="49"/>
    </row>
    <row r="19" ht="12.75">
      <c r="K19" s="49"/>
    </row>
  </sheetData>
  <sheetProtection/>
  <mergeCells count="3">
    <mergeCell ref="A13:A15"/>
    <mergeCell ref="A7:A8"/>
    <mergeCell ref="B7:B8"/>
  </mergeCells>
  <printOptions/>
  <pageMargins left="0.51" right="0.47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0"/>
  <sheetViews>
    <sheetView zoomScalePageLayoutView="0" workbookViewId="0" topLeftCell="A772">
      <selection activeCell="F786" sqref="F786"/>
    </sheetView>
  </sheetViews>
  <sheetFormatPr defaultColWidth="9.00390625" defaultRowHeight="12.75"/>
  <cols>
    <col min="1" max="1" width="76.875" style="7" customWidth="1"/>
    <col min="2" max="2" width="52.375" style="7" customWidth="1"/>
    <col min="3" max="3" width="26.875" style="7" customWidth="1"/>
    <col min="4" max="5" width="34.00390625" style="7" customWidth="1"/>
    <col min="6" max="6" width="28.75390625" style="7" customWidth="1"/>
    <col min="7" max="16384" width="9.125" style="7" customWidth="1"/>
  </cols>
  <sheetData>
    <row r="1" ht="12.75" customHeight="1">
      <c r="A1" s="6"/>
    </row>
    <row r="2" ht="15.75">
      <c r="A2" s="6" t="s">
        <v>56</v>
      </c>
    </row>
    <row r="3" spans="1:2" ht="15.75">
      <c r="A3" s="6" t="s">
        <v>57</v>
      </c>
      <c r="B3" s="8" t="s">
        <v>58</v>
      </c>
    </row>
    <row r="4" spans="1:2" ht="15.75">
      <c r="A4" s="6" t="s">
        <v>59</v>
      </c>
      <c r="B4" s="8" t="s">
        <v>60</v>
      </c>
    </row>
    <row r="5" spans="1:2" ht="15.75">
      <c r="A5" s="6" t="s">
        <v>61</v>
      </c>
      <c r="B5" s="8" t="s">
        <v>62</v>
      </c>
    </row>
    <row r="6" spans="1:2" ht="15.75">
      <c r="A6" s="6"/>
      <c r="B6" s="8"/>
    </row>
    <row r="7" ht="14.25">
      <c r="A7" s="9"/>
    </row>
    <row r="8" ht="15.75">
      <c r="A8" s="11"/>
    </row>
    <row r="9" spans="1:2" ht="51" customHeight="1">
      <c r="A9" s="12" t="s">
        <v>6</v>
      </c>
      <c r="B9" s="13"/>
    </row>
    <row r="10" spans="1:2" ht="38.25" customHeight="1">
      <c r="A10" s="14" t="s">
        <v>63</v>
      </c>
      <c r="B10" s="34"/>
    </row>
    <row r="11" spans="1:2" ht="12.75" customHeight="1">
      <c r="A11" s="15" t="s">
        <v>49</v>
      </c>
      <c r="B11" s="34">
        <v>795.47</v>
      </c>
    </row>
    <row r="12" spans="1:2" ht="12.75" customHeight="1">
      <c r="A12" s="15" t="s">
        <v>64</v>
      </c>
      <c r="B12" s="34">
        <v>1573.78</v>
      </c>
    </row>
    <row r="13" spans="1:2" ht="12.75" customHeight="1">
      <c r="A13" s="15" t="s">
        <v>50</v>
      </c>
      <c r="B13" s="34">
        <v>3223.62</v>
      </c>
    </row>
    <row r="14" spans="1:2" ht="38.25" customHeight="1">
      <c r="A14" s="14" t="s">
        <v>65</v>
      </c>
      <c r="B14" s="34"/>
    </row>
    <row r="15" spans="1:2" ht="12.75" customHeight="1">
      <c r="A15" s="16" t="s">
        <v>49</v>
      </c>
      <c r="B15" s="34">
        <v>795.47</v>
      </c>
    </row>
    <row r="16" spans="1:2" ht="12.75" customHeight="1">
      <c r="A16" s="16" t="s">
        <v>66</v>
      </c>
      <c r="B16" s="34">
        <v>2213.35</v>
      </c>
    </row>
    <row r="17" spans="1:2" ht="30" customHeight="1">
      <c r="A17" s="17" t="s">
        <v>7</v>
      </c>
      <c r="B17" s="35"/>
    </row>
    <row r="18" spans="1:2" ht="12.75" customHeight="1">
      <c r="A18" s="18" t="s">
        <v>49</v>
      </c>
      <c r="B18" s="36">
        <v>795.47</v>
      </c>
    </row>
    <row r="19" spans="1:2" ht="12.75" customHeight="1">
      <c r="A19" s="18" t="s">
        <v>64</v>
      </c>
      <c r="B19" s="36">
        <v>1165.18</v>
      </c>
    </row>
    <row r="20" spans="1:2" ht="12.75" customHeight="1">
      <c r="A20" s="18" t="s">
        <v>50</v>
      </c>
      <c r="B20" s="36">
        <v>1227.69</v>
      </c>
    </row>
    <row r="21" spans="1:2" ht="30" customHeight="1">
      <c r="A21" s="17" t="s">
        <v>7</v>
      </c>
      <c r="B21" s="35"/>
    </row>
    <row r="22" spans="1:2" ht="12.75" customHeight="1">
      <c r="A22" s="19" t="s">
        <v>49</v>
      </c>
      <c r="B22" s="37">
        <v>795.47</v>
      </c>
    </row>
    <row r="23" spans="1:2" ht="12.75" customHeight="1">
      <c r="A23" s="19" t="s">
        <v>66</v>
      </c>
      <c r="B23" s="37">
        <v>1189.39</v>
      </c>
    </row>
    <row r="24" spans="1:2" ht="14.25" customHeight="1">
      <c r="A24" s="20" t="s">
        <v>8</v>
      </c>
      <c r="B24" s="13">
        <v>278435.08</v>
      </c>
    </row>
    <row r="25" spans="1:2" ht="38.25" customHeight="1">
      <c r="A25" s="20" t="s">
        <v>9</v>
      </c>
      <c r="B25" s="13">
        <v>1081.49</v>
      </c>
    </row>
    <row r="26" spans="1:2" ht="12.75" customHeight="1">
      <c r="A26" s="21"/>
      <c r="B26" s="22"/>
    </row>
    <row r="27" spans="1:2" ht="12.75" customHeight="1">
      <c r="A27" s="26"/>
      <c r="B27" s="23"/>
    </row>
    <row r="28" spans="1:2" ht="12.75" customHeight="1">
      <c r="A28" s="9"/>
      <c r="B28" s="23"/>
    </row>
    <row r="29" spans="1:2" ht="15.75" customHeight="1">
      <c r="A29" s="24"/>
      <c r="B29" s="8"/>
    </row>
    <row r="30" spans="1:2" ht="25.5" customHeight="1">
      <c r="A30" s="12" t="s">
        <v>10</v>
      </c>
      <c r="B30" s="13">
        <v>80000.078</v>
      </c>
    </row>
    <row r="31" spans="1:2" ht="38.25" customHeight="1">
      <c r="A31" s="12" t="s">
        <v>11</v>
      </c>
      <c r="B31" s="13">
        <v>314631.205</v>
      </c>
    </row>
    <row r="32" spans="1:2" ht="12.75" customHeight="1">
      <c r="A32" s="21"/>
      <c r="B32" s="25"/>
    </row>
    <row r="33" spans="1:2" ht="12.75" customHeight="1">
      <c r="A33" s="26"/>
      <c r="B33" s="27"/>
    </row>
    <row r="34" spans="1:2" ht="12.75" customHeight="1">
      <c r="A34" s="26"/>
      <c r="B34" s="27"/>
    </row>
    <row r="35" spans="1:2" ht="12.75" customHeight="1">
      <c r="A35" s="26"/>
      <c r="B35" s="27"/>
    </row>
    <row r="36" spans="1:2" ht="15.75" customHeight="1">
      <c r="A36" s="10"/>
      <c r="B36" s="24"/>
    </row>
    <row r="37" spans="1:2" ht="38.25" customHeight="1">
      <c r="A37" s="12" t="s">
        <v>12</v>
      </c>
      <c r="B37" s="13">
        <v>-5.57</v>
      </c>
    </row>
    <row r="38" spans="1:2" ht="38.25" customHeight="1">
      <c r="A38" s="12" t="s">
        <v>13</v>
      </c>
      <c r="B38" s="13">
        <v>127.33</v>
      </c>
    </row>
    <row r="39" ht="14.25" customHeight="1"/>
    <row r="40" spans="1:6" ht="147.75" customHeight="1">
      <c r="A40" s="28" t="s">
        <v>37</v>
      </c>
      <c r="B40" s="28" t="s">
        <v>38</v>
      </c>
      <c r="C40" s="13" t="s">
        <v>14</v>
      </c>
      <c r="D40" s="13" t="s">
        <v>15</v>
      </c>
      <c r="E40" s="13" t="s">
        <v>16</v>
      </c>
      <c r="F40" s="13" t="s">
        <v>17</v>
      </c>
    </row>
    <row r="41" spans="1:6" ht="14.25" customHeight="1">
      <c r="A41" s="29" t="s">
        <v>67</v>
      </c>
      <c r="B41" s="29">
        <v>0</v>
      </c>
      <c r="C41" s="29">
        <v>966.41</v>
      </c>
      <c r="D41" s="29" t="s">
        <v>68</v>
      </c>
      <c r="E41" s="29">
        <v>33.39</v>
      </c>
      <c r="F41" s="29">
        <v>970.48</v>
      </c>
    </row>
    <row r="42" spans="1:6" ht="14.25" customHeight="1">
      <c r="A42" s="29" t="s">
        <v>67</v>
      </c>
      <c r="B42" s="29">
        <v>1</v>
      </c>
      <c r="C42" s="29">
        <v>907.34</v>
      </c>
      <c r="D42" s="29" t="s">
        <v>68</v>
      </c>
      <c r="E42" s="29">
        <v>14.71</v>
      </c>
      <c r="F42" s="29">
        <v>911.41</v>
      </c>
    </row>
    <row r="43" spans="1:6" ht="14.25" customHeight="1">
      <c r="A43" s="29" t="s">
        <v>67</v>
      </c>
      <c r="B43" s="29">
        <v>2</v>
      </c>
      <c r="C43" s="29">
        <v>829.85</v>
      </c>
      <c r="D43" s="29" t="s">
        <v>68</v>
      </c>
      <c r="E43" s="29">
        <v>48.32</v>
      </c>
      <c r="F43" s="29">
        <v>833.92</v>
      </c>
    </row>
    <row r="44" spans="1:6" ht="14.25" customHeight="1">
      <c r="A44" s="29" t="s">
        <v>67</v>
      </c>
      <c r="B44" s="29">
        <v>3</v>
      </c>
      <c r="C44" s="29">
        <v>755.92</v>
      </c>
      <c r="D44" s="29" t="s">
        <v>68</v>
      </c>
      <c r="E44" s="29">
        <v>2.84</v>
      </c>
      <c r="F44" s="29">
        <v>759.99</v>
      </c>
    </row>
    <row r="45" spans="1:6" ht="14.25" customHeight="1">
      <c r="A45" s="29" t="s">
        <v>67</v>
      </c>
      <c r="B45" s="29">
        <v>4</v>
      </c>
      <c r="C45" s="29">
        <v>823.99</v>
      </c>
      <c r="D45" s="29" t="s">
        <v>68</v>
      </c>
      <c r="E45" s="29">
        <v>148.52</v>
      </c>
      <c r="F45" s="29">
        <v>828.06</v>
      </c>
    </row>
    <row r="46" spans="1:6" ht="14.25" customHeight="1">
      <c r="A46" s="29" t="s">
        <v>67</v>
      </c>
      <c r="B46" s="29">
        <v>5</v>
      </c>
      <c r="C46" s="29">
        <v>844.26</v>
      </c>
      <c r="D46" s="29">
        <v>37.68</v>
      </c>
      <c r="E46" s="29" t="s">
        <v>68</v>
      </c>
      <c r="F46" s="29">
        <v>848.33</v>
      </c>
    </row>
    <row r="47" spans="1:6" ht="14.25" customHeight="1">
      <c r="A47" s="29" t="s">
        <v>67</v>
      </c>
      <c r="B47" s="29">
        <v>6</v>
      </c>
      <c r="C47" s="29">
        <v>931.44</v>
      </c>
      <c r="D47" s="29">
        <v>34.01</v>
      </c>
      <c r="E47" s="29" t="s">
        <v>68</v>
      </c>
      <c r="F47" s="29">
        <v>935.51</v>
      </c>
    </row>
    <row r="48" spans="1:6" ht="14.25" customHeight="1">
      <c r="A48" s="29" t="s">
        <v>67</v>
      </c>
      <c r="B48" s="29">
        <v>7</v>
      </c>
      <c r="C48" s="29">
        <v>1103.25</v>
      </c>
      <c r="D48" s="29">
        <v>33.19</v>
      </c>
      <c r="E48" s="29" t="s">
        <v>68</v>
      </c>
      <c r="F48" s="29">
        <v>1107.32</v>
      </c>
    </row>
    <row r="49" spans="1:6" ht="14.25" customHeight="1">
      <c r="A49" s="29" t="s">
        <v>67</v>
      </c>
      <c r="B49" s="29">
        <v>8</v>
      </c>
      <c r="C49" s="29">
        <v>1221.58</v>
      </c>
      <c r="D49" s="29">
        <v>59.17</v>
      </c>
      <c r="E49" s="29" t="s">
        <v>68</v>
      </c>
      <c r="F49" s="29">
        <v>1225.65</v>
      </c>
    </row>
    <row r="50" spans="1:6" ht="14.25" customHeight="1">
      <c r="A50" s="29" t="s">
        <v>67</v>
      </c>
      <c r="B50" s="29">
        <v>9</v>
      </c>
      <c r="C50" s="29" t="s">
        <v>69</v>
      </c>
      <c r="D50" s="29">
        <v>4.94</v>
      </c>
      <c r="E50" s="29">
        <v>0.6</v>
      </c>
      <c r="F50" s="29">
        <v>1283.07</v>
      </c>
    </row>
    <row r="51" spans="1:6" ht="14.25" customHeight="1">
      <c r="A51" s="29" t="s">
        <v>67</v>
      </c>
      <c r="B51" s="29">
        <v>10</v>
      </c>
      <c r="C51" s="29">
        <v>1290.25</v>
      </c>
      <c r="D51" s="29" t="s">
        <v>68</v>
      </c>
      <c r="E51" s="29">
        <v>12.59</v>
      </c>
      <c r="F51" s="29">
        <v>1294.32</v>
      </c>
    </row>
    <row r="52" spans="1:6" ht="14.25" customHeight="1">
      <c r="A52" s="29" t="s">
        <v>67</v>
      </c>
      <c r="B52" s="29">
        <v>11</v>
      </c>
      <c r="C52" s="29">
        <v>1293.53</v>
      </c>
      <c r="D52" s="29" t="s">
        <v>68</v>
      </c>
      <c r="E52" s="29">
        <v>25.1</v>
      </c>
      <c r="F52" s="29">
        <v>1297.6</v>
      </c>
    </row>
    <row r="53" spans="1:6" ht="14.25" customHeight="1">
      <c r="A53" s="29" t="s">
        <v>67</v>
      </c>
      <c r="B53" s="29">
        <v>12</v>
      </c>
      <c r="C53" s="29">
        <v>1271.78</v>
      </c>
      <c r="D53" s="29" t="s">
        <v>68</v>
      </c>
      <c r="E53" s="29">
        <v>16.23</v>
      </c>
      <c r="F53" s="29">
        <v>1275.85</v>
      </c>
    </row>
    <row r="54" spans="1:6" ht="14.25" customHeight="1">
      <c r="A54" s="29" t="s">
        <v>67</v>
      </c>
      <c r="B54" s="29">
        <v>13</v>
      </c>
      <c r="C54" s="29">
        <v>1275.51</v>
      </c>
      <c r="D54" s="29" t="s">
        <v>68</v>
      </c>
      <c r="E54" s="29">
        <v>18.82</v>
      </c>
      <c r="F54" s="29">
        <v>1279.58</v>
      </c>
    </row>
    <row r="55" spans="1:6" ht="14.25" customHeight="1">
      <c r="A55" s="29" t="s">
        <v>67</v>
      </c>
      <c r="B55" s="29">
        <v>14</v>
      </c>
      <c r="C55" s="29">
        <v>1270.26</v>
      </c>
      <c r="D55" s="29" t="s">
        <v>68</v>
      </c>
      <c r="E55" s="29">
        <v>64.47</v>
      </c>
      <c r="F55" s="29">
        <v>1274.33</v>
      </c>
    </row>
    <row r="56" spans="1:6" ht="14.25" customHeight="1">
      <c r="A56" s="29" t="s">
        <v>67</v>
      </c>
      <c r="B56" s="29">
        <v>15</v>
      </c>
      <c r="C56" s="29">
        <v>1251.92</v>
      </c>
      <c r="D56" s="29" t="s">
        <v>68</v>
      </c>
      <c r="E56" s="29">
        <v>60.9</v>
      </c>
      <c r="F56" s="29">
        <v>1255.99</v>
      </c>
    </row>
    <row r="57" spans="1:6" ht="14.25" customHeight="1">
      <c r="A57" s="29" t="s">
        <v>67</v>
      </c>
      <c r="B57" s="29">
        <v>16</v>
      </c>
      <c r="C57" s="29">
        <v>1222.84</v>
      </c>
      <c r="D57" s="29" t="s">
        <v>68</v>
      </c>
      <c r="E57" s="29">
        <v>45.02</v>
      </c>
      <c r="F57" s="29">
        <v>1226.91</v>
      </c>
    </row>
    <row r="58" spans="1:6" ht="14.25" customHeight="1">
      <c r="A58" s="29" t="s">
        <v>67</v>
      </c>
      <c r="B58" s="29">
        <v>17</v>
      </c>
      <c r="C58" s="29">
        <v>1211.31</v>
      </c>
      <c r="D58" s="29" t="s">
        <v>68</v>
      </c>
      <c r="E58" s="29">
        <v>26.5</v>
      </c>
      <c r="F58" s="29">
        <v>1215.38</v>
      </c>
    </row>
    <row r="59" spans="1:6" ht="14.25" customHeight="1">
      <c r="A59" s="29" t="s">
        <v>67</v>
      </c>
      <c r="B59" s="29">
        <v>18</v>
      </c>
      <c r="C59" s="29">
        <v>1249.91</v>
      </c>
      <c r="D59" s="29">
        <v>0.13</v>
      </c>
      <c r="E59" s="29">
        <v>3.11</v>
      </c>
      <c r="F59" s="29">
        <v>1253.98</v>
      </c>
    </row>
    <row r="60" spans="1:6" ht="14.25" customHeight="1">
      <c r="A60" s="29" t="s">
        <v>67</v>
      </c>
      <c r="B60" s="29">
        <v>19</v>
      </c>
      <c r="C60" s="29" t="s">
        <v>70</v>
      </c>
      <c r="D60" s="29">
        <v>23.43</v>
      </c>
      <c r="E60" s="29" t="s">
        <v>68</v>
      </c>
      <c r="F60" s="29">
        <v>1288.07</v>
      </c>
    </row>
    <row r="61" spans="1:6" ht="14.25" customHeight="1">
      <c r="A61" s="29" t="s">
        <v>67</v>
      </c>
      <c r="B61" s="29">
        <v>20</v>
      </c>
      <c r="C61" s="29">
        <v>1303.05</v>
      </c>
      <c r="D61" s="29" t="s">
        <v>68</v>
      </c>
      <c r="E61" s="29">
        <v>77.88</v>
      </c>
      <c r="F61" s="29">
        <v>1307.12</v>
      </c>
    </row>
    <row r="62" spans="1:6" ht="14.25" customHeight="1">
      <c r="A62" s="29" t="s">
        <v>67</v>
      </c>
      <c r="B62" s="29">
        <v>21</v>
      </c>
      <c r="C62" s="29">
        <v>1271.45</v>
      </c>
      <c r="D62" s="29" t="s">
        <v>68</v>
      </c>
      <c r="E62" s="29">
        <v>96.23</v>
      </c>
      <c r="F62" s="29">
        <v>1275.52</v>
      </c>
    </row>
    <row r="63" spans="1:6" ht="14.25" customHeight="1">
      <c r="A63" s="29" t="s">
        <v>67</v>
      </c>
      <c r="B63" s="29">
        <v>22</v>
      </c>
      <c r="C63" s="29">
        <v>1186.61</v>
      </c>
      <c r="D63" s="29" t="s">
        <v>68</v>
      </c>
      <c r="E63" s="29">
        <v>157.01</v>
      </c>
      <c r="F63" s="29">
        <v>1190.68</v>
      </c>
    </row>
    <row r="64" spans="1:6" ht="14.25" customHeight="1">
      <c r="A64" s="29" t="s">
        <v>67</v>
      </c>
      <c r="B64" s="29">
        <v>23</v>
      </c>
      <c r="C64" s="29">
        <v>1086.91</v>
      </c>
      <c r="D64" s="29" t="s">
        <v>68</v>
      </c>
      <c r="E64" s="29">
        <v>116.3</v>
      </c>
      <c r="F64" s="29">
        <v>1090.98</v>
      </c>
    </row>
    <row r="65" spans="1:6" ht="14.25" customHeight="1">
      <c r="A65" s="29" t="s">
        <v>71</v>
      </c>
      <c r="B65" s="29">
        <v>0</v>
      </c>
      <c r="C65" s="29">
        <v>956.86</v>
      </c>
      <c r="D65" s="29" t="s">
        <v>68</v>
      </c>
      <c r="E65" s="29">
        <v>86.41</v>
      </c>
      <c r="F65" s="29">
        <v>960.93</v>
      </c>
    </row>
    <row r="66" spans="1:6" ht="14.25" customHeight="1">
      <c r="A66" s="29" t="s">
        <v>71</v>
      </c>
      <c r="B66" s="29">
        <v>1</v>
      </c>
      <c r="C66" s="29">
        <v>807.69</v>
      </c>
      <c r="D66" s="29" t="s">
        <v>68</v>
      </c>
      <c r="E66" s="29">
        <v>176.43</v>
      </c>
      <c r="F66" s="29">
        <v>811.76</v>
      </c>
    </row>
    <row r="67" spans="1:6" ht="14.25" customHeight="1">
      <c r="A67" s="29" t="s">
        <v>71</v>
      </c>
      <c r="B67" s="29">
        <v>2</v>
      </c>
      <c r="C67" s="29">
        <v>700.64</v>
      </c>
      <c r="D67" s="29" t="s">
        <v>68</v>
      </c>
      <c r="E67" s="29">
        <v>69.77</v>
      </c>
      <c r="F67" s="29">
        <v>704.71</v>
      </c>
    </row>
    <row r="68" spans="1:6" ht="14.25" customHeight="1">
      <c r="A68" s="29" t="s">
        <v>71</v>
      </c>
      <c r="B68" s="29">
        <v>3</v>
      </c>
      <c r="C68" s="29">
        <v>708.24</v>
      </c>
      <c r="D68" s="29" t="s">
        <v>68</v>
      </c>
      <c r="E68" s="29">
        <v>77.63</v>
      </c>
      <c r="F68" s="29">
        <v>712.31</v>
      </c>
    </row>
    <row r="69" spans="1:6" ht="14.25" customHeight="1">
      <c r="A69" s="29" t="s">
        <v>71</v>
      </c>
      <c r="B69" s="29">
        <v>4</v>
      </c>
      <c r="C69" s="29">
        <v>777.03</v>
      </c>
      <c r="D69" s="29">
        <v>54.34</v>
      </c>
      <c r="E69" s="29" t="s">
        <v>68</v>
      </c>
      <c r="F69" s="29">
        <v>781.1</v>
      </c>
    </row>
    <row r="70" spans="1:6" ht="14.25" customHeight="1">
      <c r="A70" s="29" t="s">
        <v>71</v>
      </c>
      <c r="B70" s="29">
        <v>5</v>
      </c>
      <c r="C70" s="29">
        <v>813.45</v>
      </c>
      <c r="D70" s="29">
        <v>105.57</v>
      </c>
      <c r="E70" s="29" t="s">
        <v>68</v>
      </c>
      <c r="F70" s="29">
        <v>817.52</v>
      </c>
    </row>
    <row r="71" spans="1:6" ht="14.25" customHeight="1">
      <c r="A71" s="29" t="s">
        <v>71</v>
      </c>
      <c r="B71" s="29">
        <v>6</v>
      </c>
      <c r="C71" s="29">
        <v>990.71</v>
      </c>
      <c r="D71" s="29">
        <v>95.64</v>
      </c>
      <c r="E71" s="29" t="s">
        <v>68</v>
      </c>
      <c r="F71" s="29">
        <v>994.78</v>
      </c>
    </row>
    <row r="72" spans="1:6" ht="14.25" customHeight="1">
      <c r="A72" s="29" t="s">
        <v>71</v>
      </c>
      <c r="B72" s="29">
        <v>7</v>
      </c>
      <c r="C72" s="29">
        <v>1106.55</v>
      </c>
      <c r="D72" s="29">
        <v>7.92</v>
      </c>
      <c r="E72" s="29" t="s">
        <v>68</v>
      </c>
      <c r="F72" s="29">
        <v>1110.62</v>
      </c>
    </row>
    <row r="73" spans="1:6" ht="14.25" customHeight="1">
      <c r="A73" s="29" t="s">
        <v>71</v>
      </c>
      <c r="B73" s="29">
        <v>8</v>
      </c>
      <c r="C73" s="29">
        <v>1152.51</v>
      </c>
      <c r="D73" s="29">
        <v>36.58</v>
      </c>
      <c r="E73" s="29" t="s">
        <v>68</v>
      </c>
      <c r="F73" s="29">
        <v>1156.58</v>
      </c>
    </row>
    <row r="74" spans="1:6" ht="14.25" customHeight="1">
      <c r="A74" s="29" t="s">
        <v>71</v>
      </c>
      <c r="B74" s="29">
        <v>9</v>
      </c>
      <c r="C74" s="29">
        <v>1220.42</v>
      </c>
      <c r="D74" s="29">
        <v>0.05</v>
      </c>
      <c r="E74" s="29">
        <v>2.8</v>
      </c>
      <c r="F74" s="29">
        <v>1224.49</v>
      </c>
    </row>
    <row r="75" spans="1:6" ht="14.25" customHeight="1">
      <c r="A75" s="29" t="s">
        <v>71</v>
      </c>
      <c r="B75" s="29">
        <v>10</v>
      </c>
      <c r="C75" s="29">
        <v>1202.48</v>
      </c>
      <c r="D75" s="29">
        <v>0.01</v>
      </c>
      <c r="E75" s="29">
        <v>1.57</v>
      </c>
      <c r="F75" s="29">
        <v>1206.55</v>
      </c>
    </row>
    <row r="76" spans="1:6" ht="14.25" customHeight="1">
      <c r="A76" s="29" t="s">
        <v>71</v>
      </c>
      <c r="B76" s="29">
        <v>11</v>
      </c>
      <c r="C76" s="29">
        <v>1196.8</v>
      </c>
      <c r="D76" s="29" t="s">
        <v>68</v>
      </c>
      <c r="E76" s="29">
        <v>13.84</v>
      </c>
      <c r="F76" s="29">
        <v>1200.87</v>
      </c>
    </row>
    <row r="77" spans="1:6" ht="14.25" customHeight="1">
      <c r="A77" s="29" t="s">
        <v>71</v>
      </c>
      <c r="B77" s="29">
        <v>12</v>
      </c>
      <c r="C77" s="29">
        <v>1195.52</v>
      </c>
      <c r="D77" s="29" t="s">
        <v>68</v>
      </c>
      <c r="E77" s="29">
        <v>32.46</v>
      </c>
      <c r="F77" s="29">
        <v>1199.59</v>
      </c>
    </row>
    <row r="78" spans="1:6" ht="14.25" customHeight="1">
      <c r="A78" s="29" t="s">
        <v>71</v>
      </c>
      <c r="B78" s="29">
        <v>13</v>
      </c>
      <c r="C78" s="29">
        <v>1198.28</v>
      </c>
      <c r="D78" s="29" t="s">
        <v>68</v>
      </c>
      <c r="E78" s="29">
        <v>22.46</v>
      </c>
      <c r="F78" s="29">
        <v>1202.35</v>
      </c>
    </row>
    <row r="79" spans="1:6" ht="14.25" customHeight="1">
      <c r="A79" s="29" t="s">
        <v>71</v>
      </c>
      <c r="B79" s="29">
        <v>14</v>
      </c>
      <c r="C79" s="29">
        <v>1198.1</v>
      </c>
      <c r="D79" s="29" t="s">
        <v>68</v>
      </c>
      <c r="E79" s="29">
        <v>94.74</v>
      </c>
      <c r="F79" s="29">
        <v>1202.17</v>
      </c>
    </row>
    <row r="80" spans="1:6" ht="14.25" customHeight="1">
      <c r="A80" s="29" t="s">
        <v>71</v>
      </c>
      <c r="B80" s="29">
        <v>15</v>
      </c>
      <c r="C80" s="29">
        <v>1195.63</v>
      </c>
      <c r="D80" s="29" t="s">
        <v>68</v>
      </c>
      <c r="E80" s="29">
        <v>95.91</v>
      </c>
      <c r="F80" s="29">
        <v>1199.7</v>
      </c>
    </row>
    <row r="81" spans="1:6" ht="14.25" customHeight="1">
      <c r="A81" s="29" t="s">
        <v>71</v>
      </c>
      <c r="B81" s="29">
        <v>16</v>
      </c>
      <c r="C81" s="29">
        <v>1188.67</v>
      </c>
      <c r="D81" s="29" t="s">
        <v>68</v>
      </c>
      <c r="E81" s="29">
        <v>119.78</v>
      </c>
      <c r="F81" s="29">
        <v>1192.74</v>
      </c>
    </row>
    <row r="82" spans="1:6" ht="14.25" customHeight="1">
      <c r="A82" s="29" t="s">
        <v>71</v>
      </c>
      <c r="B82" s="29">
        <v>17</v>
      </c>
      <c r="C82" s="29">
        <v>1182.06</v>
      </c>
      <c r="D82" s="29" t="s">
        <v>68</v>
      </c>
      <c r="E82" s="29">
        <v>106.97</v>
      </c>
      <c r="F82" s="29">
        <v>1186.13</v>
      </c>
    </row>
    <row r="83" spans="1:6" ht="14.25" customHeight="1">
      <c r="A83" s="29" t="s">
        <v>71</v>
      </c>
      <c r="B83" s="29">
        <v>18</v>
      </c>
      <c r="C83" s="29">
        <v>1193.94</v>
      </c>
      <c r="D83" s="29" t="s">
        <v>68</v>
      </c>
      <c r="E83" s="29">
        <v>27.07</v>
      </c>
      <c r="F83" s="29">
        <v>1198.01</v>
      </c>
    </row>
    <row r="84" spans="1:6" ht="14.25" customHeight="1">
      <c r="A84" s="29" t="s">
        <v>71</v>
      </c>
      <c r="B84" s="29">
        <v>19</v>
      </c>
      <c r="C84" s="29">
        <v>1271.72</v>
      </c>
      <c r="D84" s="29" t="s">
        <v>68</v>
      </c>
      <c r="E84" s="29">
        <v>54.01</v>
      </c>
      <c r="F84" s="29">
        <v>1275.79</v>
      </c>
    </row>
    <row r="85" spans="1:6" ht="14.25" customHeight="1">
      <c r="A85" s="29" t="s">
        <v>71</v>
      </c>
      <c r="B85" s="29">
        <v>20</v>
      </c>
      <c r="C85" s="29">
        <v>1288.74</v>
      </c>
      <c r="D85" s="29" t="s">
        <v>68</v>
      </c>
      <c r="E85" s="29">
        <v>87.6</v>
      </c>
      <c r="F85" s="29">
        <v>1292.81</v>
      </c>
    </row>
    <row r="86" spans="1:6" ht="14.25" customHeight="1">
      <c r="A86" s="29" t="s">
        <v>71</v>
      </c>
      <c r="B86" s="29">
        <v>21</v>
      </c>
      <c r="C86" s="29">
        <v>1231.12</v>
      </c>
      <c r="D86" s="29" t="s">
        <v>68</v>
      </c>
      <c r="E86" s="29">
        <v>122.5</v>
      </c>
      <c r="F86" s="29">
        <v>1235.19</v>
      </c>
    </row>
    <row r="87" spans="1:6" ht="14.25" customHeight="1">
      <c r="A87" s="29" t="s">
        <v>71</v>
      </c>
      <c r="B87" s="29">
        <v>22</v>
      </c>
      <c r="C87" s="29">
        <v>1160.38</v>
      </c>
      <c r="D87" s="29" t="s">
        <v>68</v>
      </c>
      <c r="E87" s="29">
        <v>140.65</v>
      </c>
      <c r="F87" s="29">
        <v>1164.45</v>
      </c>
    </row>
    <row r="88" spans="1:6" ht="14.25" customHeight="1">
      <c r="A88" s="29" t="s">
        <v>71</v>
      </c>
      <c r="B88" s="29">
        <v>23</v>
      </c>
      <c r="C88" s="29">
        <v>1084.56</v>
      </c>
      <c r="D88" s="29" t="s">
        <v>68</v>
      </c>
      <c r="E88" s="29">
        <v>218.28</v>
      </c>
      <c r="F88" s="29">
        <v>1088.63</v>
      </c>
    </row>
    <row r="89" spans="1:6" ht="14.25" customHeight="1">
      <c r="A89" s="29" t="s">
        <v>72</v>
      </c>
      <c r="B89" s="29">
        <v>0</v>
      </c>
      <c r="C89" s="29">
        <v>873.98</v>
      </c>
      <c r="D89" s="29" t="s">
        <v>68</v>
      </c>
      <c r="E89" s="29">
        <v>38.43</v>
      </c>
      <c r="F89" s="29">
        <v>878.05</v>
      </c>
    </row>
    <row r="90" spans="1:6" ht="14.25" customHeight="1">
      <c r="A90" s="29" t="s">
        <v>72</v>
      </c>
      <c r="B90" s="29">
        <v>1</v>
      </c>
      <c r="C90" s="29">
        <v>776.14</v>
      </c>
      <c r="D90" s="29" t="s">
        <v>68</v>
      </c>
      <c r="E90" s="29">
        <v>29.23</v>
      </c>
      <c r="F90" s="29">
        <v>780.21</v>
      </c>
    </row>
    <row r="91" spans="1:6" ht="14.25" customHeight="1">
      <c r="A91" s="29" t="s">
        <v>72</v>
      </c>
      <c r="B91" s="29">
        <v>2</v>
      </c>
      <c r="C91" s="29">
        <v>700.55</v>
      </c>
      <c r="D91" s="29" t="s">
        <v>68</v>
      </c>
      <c r="E91" s="29">
        <v>70.07</v>
      </c>
      <c r="F91" s="29">
        <v>704.62</v>
      </c>
    </row>
    <row r="92" spans="1:6" ht="14.25" customHeight="1">
      <c r="A92" s="29" t="s">
        <v>72</v>
      </c>
      <c r="B92" s="29">
        <v>3</v>
      </c>
      <c r="C92" s="29">
        <v>743.14</v>
      </c>
      <c r="D92" s="29" t="s">
        <v>68</v>
      </c>
      <c r="E92" s="29">
        <v>71.07</v>
      </c>
      <c r="F92" s="29">
        <v>747.21</v>
      </c>
    </row>
    <row r="93" spans="1:6" ht="14.25" customHeight="1">
      <c r="A93" s="29" t="s">
        <v>72</v>
      </c>
      <c r="B93" s="29">
        <v>4</v>
      </c>
      <c r="C93" s="29">
        <v>780.91</v>
      </c>
      <c r="D93" s="29">
        <v>54.47</v>
      </c>
      <c r="E93" s="29" t="s">
        <v>68</v>
      </c>
      <c r="F93" s="29">
        <v>784.98</v>
      </c>
    </row>
    <row r="94" spans="1:6" ht="14.25" customHeight="1">
      <c r="A94" s="29" t="s">
        <v>72</v>
      </c>
      <c r="B94" s="29">
        <v>5</v>
      </c>
      <c r="C94" s="29">
        <v>823.28</v>
      </c>
      <c r="D94" s="29">
        <v>110.82</v>
      </c>
      <c r="E94" s="29" t="s">
        <v>68</v>
      </c>
      <c r="F94" s="29">
        <v>827.35</v>
      </c>
    </row>
    <row r="95" spans="1:6" ht="14.25" customHeight="1">
      <c r="A95" s="29" t="s">
        <v>72</v>
      </c>
      <c r="B95" s="29">
        <v>6</v>
      </c>
      <c r="C95" s="29">
        <v>958.67</v>
      </c>
      <c r="D95" s="29">
        <v>68.17</v>
      </c>
      <c r="E95" s="29" t="s">
        <v>68</v>
      </c>
      <c r="F95" s="29">
        <v>962.74</v>
      </c>
    </row>
    <row r="96" spans="1:6" ht="14.25" customHeight="1">
      <c r="A96" s="29" t="s">
        <v>72</v>
      </c>
      <c r="B96" s="29">
        <v>7</v>
      </c>
      <c r="C96" s="29">
        <v>1104.15</v>
      </c>
      <c r="D96" s="29">
        <v>6.76</v>
      </c>
      <c r="E96" s="29" t="s">
        <v>68</v>
      </c>
      <c r="F96" s="29">
        <v>1108.22</v>
      </c>
    </row>
    <row r="97" spans="1:6" ht="14.25" customHeight="1">
      <c r="A97" s="29" t="s">
        <v>72</v>
      </c>
      <c r="B97" s="29">
        <v>8</v>
      </c>
      <c r="C97" s="29">
        <v>1161.83</v>
      </c>
      <c r="D97" s="29">
        <v>22.46</v>
      </c>
      <c r="E97" s="29" t="s">
        <v>68</v>
      </c>
      <c r="F97" s="29">
        <v>1165.9</v>
      </c>
    </row>
    <row r="98" spans="1:6" ht="14.25" customHeight="1">
      <c r="A98" s="29" t="s">
        <v>72</v>
      </c>
      <c r="B98" s="29">
        <v>9</v>
      </c>
      <c r="C98" s="29">
        <v>1202.81</v>
      </c>
      <c r="D98" s="29" t="s">
        <v>68</v>
      </c>
      <c r="E98" s="29">
        <v>4.24</v>
      </c>
      <c r="F98" s="29">
        <v>1206.88</v>
      </c>
    </row>
    <row r="99" spans="1:6" ht="14.25" customHeight="1">
      <c r="A99" s="29" t="s">
        <v>72</v>
      </c>
      <c r="B99" s="29">
        <v>10</v>
      </c>
      <c r="C99" s="29">
        <v>1197.2</v>
      </c>
      <c r="D99" s="29" t="s">
        <v>68</v>
      </c>
      <c r="E99" s="29">
        <v>18.24</v>
      </c>
      <c r="F99" s="29">
        <v>1201.27</v>
      </c>
    </row>
    <row r="100" spans="1:6" ht="14.25" customHeight="1">
      <c r="A100" s="29" t="s">
        <v>72</v>
      </c>
      <c r="B100" s="29">
        <v>11</v>
      </c>
      <c r="C100" s="29">
        <v>1194.19</v>
      </c>
      <c r="D100" s="29" t="s">
        <v>68</v>
      </c>
      <c r="E100" s="29">
        <v>36.38</v>
      </c>
      <c r="F100" s="29">
        <v>1198.26</v>
      </c>
    </row>
    <row r="101" spans="1:6" ht="14.25" customHeight="1">
      <c r="A101" s="29" t="s">
        <v>72</v>
      </c>
      <c r="B101" s="29">
        <v>12</v>
      </c>
      <c r="C101" s="29">
        <v>1193.49</v>
      </c>
      <c r="D101" s="29" t="s">
        <v>68</v>
      </c>
      <c r="E101" s="29">
        <v>38.25</v>
      </c>
      <c r="F101" s="29">
        <v>1197.56</v>
      </c>
    </row>
    <row r="102" spans="1:6" ht="14.25" customHeight="1">
      <c r="A102" s="29" t="s">
        <v>72</v>
      </c>
      <c r="B102" s="29">
        <v>13</v>
      </c>
      <c r="C102" s="29">
        <v>1199.35</v>
      </c>
      <c r="D102" s="29" t="s">
        <v>68</v>
      </c>
      <c r="E102" s="29">
        <v>26.79</v>
      </c>
      <c r="F102" s="29">
        <v>1203.42</v>
      </c>
    </row>
    <row r="103" spans="1:6" ht="14.25" customHeight="1">
      <c r="A103" s="29" t="s">
        <v>72</v>
      </c>
      <c r="B103" s="29">
        <v>14</v>
      </c>
      <c r="C103" s="29">
        <v>1198.74</v>
      </c>
      <c r="D103" s="29" t="s">
        <v>68</v>
      </c>
      <c r="E103" s="29">
        <v>35.92</v>
      </c>
      <c r="F103" s="29">
        <v>1202.81</v>
      </c>
    </row>
    <row r="104" spans="1:6" ht="14.25" customHeight="1">
      <c r="A104" s="29" t="s">
        <v>72</v>
      </c>
      <c r="B104" s="29">
        <v>15</v>
      </c>
      <c r="C104" s="29">
        <v>1193.55</v>
      </c>
      <c r="D104" s="29" t="s">
        <v>68</v>
      </c>
      <c r="E104" s="29">
        <v>52.65</v>
      </c>
      <c r="F104" s="29">
        <v>1197.62</v>
      </c>
    </row>
    <row r="105" spans="1:6" ht="14.25" customHeight="1">
      <c r="A105" s="29" t="s">
        <v>72</v>
      </c>
      <c r="B105" s="29">
        <v>16</v>
      </c>
      <c r="C105" s="29">
        <v>1187.63</v>
      </c>
      <c r="D105" s="29" t="s">
        <v>68</v>
      </c>
      <c r="E105" s="29">
        <v>60.9</v>
      </c>
      <c r="F105" s="29">
        <v>1191.7</v>
      </c>
    </row>
    <row r="106" spans="1:6" ht="14.25" customHeight="1">
      <c r="A106" s="29" t="s">
        <v>72</v>
      </c>
      <c r="B106" s="29">
        <v>17</v>
      </c>
      <c r="C106" s="29">
        <v>1177.82</v>
      </c>
      <c r="D106" s="29" t="s">
        <v>68</v>
      </c>
      <c r="E106" s="29">
        <v>29.87</v>
      </c>
      <c r="F106" s="29">
        <v>1181.89</v>
      </c>
    </row>
    <row r="107" spans="1:6" ht="14.25" customHeight="1">
      <c r="A107" s="29" t="s">
        <v>72</v>
      </c>
      <c r="B107" s="29">
        <v>18</v>
      </c>
      <c r="C107" s="29">
        <v>1189.38</v>
      </c>
      <c r="D107" s="29" t="s">
        <v>68</v>
      </c>
      <c r="E107" s="29">
        <v>8.51</v>
      </c>
      <c r="F107" s="29">
        <v>1193.45</v>
      </c>
    </row>
    <row r="108" spans="1:6" ht="14.25" customHeight="1">
      <c r="A108" s="29" t="s">
        <v>72</v>
      </c>
      <c r="B108" s="29">
        <v>19</v>
      </c>
      <c r="C108" s="29">
        <v>1228.56</v>
      </c>
      <c r="D108" s="29" t="s">
        <v>68</v>
      </c>
      <c r="E108" s="29">
        <v>4.33</v>
      </c>
      <c r="F108" s="29">
        <v>1232.63</v>
      </c>
    </row>
    <row r="109" spans="1:6" ht="14.25" customHeight="1">
      <c r="A109" s="29" t="s">
        <v>72</v>
      </c>
      <c r="B109" s="29">
        <v>20</v>
      </c>
      <c r="C109" s="29">
        <v>1242.49</v>
      </c>
      <c r="D109" s="29" t="s">
        <v>68</v>
      </c>
      <c r="E109" s="29">
        <v>89.95</v>
      </c>
      <c r="F109" s="29">
        <v>1246.56</v>
      </c>
    </row>
    <row r="110" spans="1:6" ht="14.25" customHeight="1">
      <c r="A110" s="29" t="s">
        <v>72</v>
      </c>
      <c r="B110" s="29">
        <v>21</v>
      </c>
      <c r="C110" s="29">
        <v>1216.04</v>
      </c>
      <c r="D110" s="29" t="s">
        <v>68</v>
      </c>
      <c r="E110" s="29">
        <v>103.78</v>
      </c>
      <c r="F110" s="29">
        <v>1220.11</v>
      </c>
    </row>
    <row r="111" spans="1:6" ht="14.25" customHeight="1">
      <c r="A111" s="29" t="s">
        <v>72</v>
      </c>
      <c r="B111" s="29">
        <v>22</v>
      </c>
      <c r="C111" s="29">
        <v>1152.52</v>
      </c>
      <c r="D111" s="29" t="s">
        <v>68</v>
      </c>
      <c r="E111" s="29">
        <v>208.85</v>
      </c>
      <c r="F111" s="29">
        <v>1156.59</v>
      </c>
    </row>
    <row r="112" spans="1:6" ht="14.25" customHeight="1">
      <c r="A112" s="29" t="s">
        <v>72</v>
      </c>
      <c r="B112" s="29">
        <v>23</v>
      </c>
      <c r="C112" s="29">
        <v>1047.64</v>
      </c>
      <c r="D112" s="29" t="s">
        <v>68</v>
      </c>
      <c r="E112" s="29">
        <v>209.9</v>
      </c>
      <c r="F112" s="29">
        <v>1051.71</v>
      </c>
    </row>
    <row r="113" spans="1:6" ht="14.25" customHeight="1">
      <c r="A113" s="29" t="s">
        <v>73</v>
      </c>
      <c r="B113" s="29">
        <v>0</v>
      </c>
      <c r="C113" s="29">
        <v>853.26</v>
      </c>
      <c r="D113" s="29" t="s">
        <v>68</v>
      </c>
      <c r="E113" s="29">
        <v>11.9</v>
      </c>
      <c r="F113" s="29">
        <v>857.33</v>
      </c>
    </row>
    <row r="114" spans="1:6" ht="14.25" customHeight="1">
      <c r="A114" s="29" t="s">
        <v>73</v>
      </c>
      <c r="B114" s="29">
        <v>1</v>
      </c>
      <c r="C114" s="29">
        <v>740.45</v>
      </c>
      <c r="D114" s="29">
        <v>9.4</v>
      </c>
      <c r="E114" s="29" t="s">
        <v>68</v>
      </c>
      <c r="F114" s="29">
        <v>744.52</v>
      </c>
    </row>
    <row r="115" spans="1:6" ht="14.25" customHeight="1">
      <c r="A115" s="29" t="s">
        <v>73</v>
      </c>
      <c r="B115" s="29">
        <v>2</v>
      </c>
      <c r="C115" s="29">
        <v>693.14</v>
      </c>
      <c r="D115" s="29" t="s">
        <v>68</v>
      </c>
      <c r="E115" s="29">
        <v>15.54</v>
      </c>
      <c r="F115" s="29">
        <v>697.21</v>
      </c>
    </row>
    <row r="116" spans="1:6" ht="14.25" customHeight="1">
      <c r="A116" s="29" t="s">
        <v>73</v>
      </c>
      <c r="B116" s="29">
        <v>3</v>
      </c>
      <c r="C116" s="29">
        <v>683.35</v>
      </c>
      <c r="D116" s="29">
        <v>61.26</v>
      </c>
      <c r="E116" s="29" t="s">
        <v>68</v>
      </c>
      <c r="F116" s="29">
        <v>687.42</v>
      </c>
    </row>
    <row r="117" spans="1:6" ht="14.25" customHeight="1">
      <c r="A117" s="29" t="s">
        <v>73</v>
      </c>
      <c r="B117" s="29">
        <v>4</v>
      </c>
      <c r="C117" s="29">
        <v>745.56</v>
      </c>
      <c r="D117" s="29">
        <v>85.37</v>
      </c>
      <c r="E117" s="29" t="s">
        <v>68</v>
      </c>
      <c r="F117" s="29">
        <v>749.63</v>
      </c>
    </row>
    <row r="118" spans="1:6" ht="14.25" customHeight="1">
      <c r="A118" s="29" t="s">
        <v>73</v>
      </c>
      <c r="B118" s="29">
        <v>5</v>
      </c>
      <c r="C118" s="29">
        <v>858.58</v>
      </c>
      <c r="D118" s="29">
        <v>62.73</v>
      </c>
      <c r="E118" s="29" t="s">
        <v>68</v>
      </c>
      <c r="F118" s="29">
        <v>862.65</v>
      </c>
    </row>
    <row r="119" spans="1:6" ht="14.25" customHeight="1">
      <c r="A119" s="29" t="s">
        <v>73</v>
      </c>
      <c r="B119" s="29">
        <v>6</v>
      </c>
      <c r="C119" s="29">
        <v>988.48</v>
      </c>
      <c r="D119" s="29">
        <v>85.15</v>
      </c>
      <c r="E119" s="29" t="s">
        <v>68</v>
      </c>
      <c r="F119" s="29">
        <v>992.55</v>
      </c>
    </row>
    <row r="120" spans="1:6" ht="14.25" customHeight="1">
      <c r="A120" s="29" t="s">
        <v>73</v>
      </c>
      <c r="B120" s="29">
        <v>7</v>
      </c>
      <c r="C120" s="29">
        <v>1100.91</v>
      </c>
      <c r="D120" s="29">
        <v>14.23</v>
      </c>
      <c r="E120" s="29" t="s">
        <v>68</v>
      </c>
      <c r="F120" s="29">
        <v>1104.98</v>
      </c>
    </row>
    <row r="121" spans="1:6" ht="14.25" customHeight="1">
      <c r="A121" s="29" t="s">
        <v>73</v>
      </c>
      <c r="B121" s="29">
        <v>8</v>
      </c>
      <c r="C121" s="29">
        <v>1156.96</v>
      </c>
      <c r="D121" s="29" t="s">
        <v>74</v>
      </c>
      <c r="E121" s="29" t="s">
        <v>68</v>
      </c>
      <c r="F121" s="29">
        <v>1161.03</v>
      </c>
    </row>
    <row r="122" spans="1:6" ht="14.25" customHeight="1">
      <c r="A122" s="29" t="s">
        <v>73</v>
      </c>
      <c r="B122" s="29">
        <v>9</v>
      </c>
      <c r="C122" s="29">
        <v>1223.63</v>
      </c>
      <c r="D122" s="29">
        <v>25.81</v>
      </c>
      <c r="E122" s="29" t="s">
        <v>68</v>
      </c>
      <c r="F122" s="29">
        <v>1227.7</v>
      </c>
    </row>
    <row r="123" spans="1:6" ht="14.25" customHeight="1">
      <c r="A123" s="29" t="s">
        <v>73</v>
      </c>
      <c r="B123" s="29">
        <v>10</v>
      </c>
      <c r="C123" s="29">
        <v>1221.12</v>
      </c>
      <c r="D123" s="29" t="s">
        <v>68</v>
      </c>
      <c r="E123" s="29">
        <v>14.5</v>
      </c>
      <c r="F123" s="29">
        <v>1225.19</v>
      </c>
    </row>
    <row r="124" spans="1:6" ht="14.25" customHeight="1">
      <c r="A124" s="29" t="s">
        <v>73</v>
      </c>
      <c r="B124" s="29">
        <v>11</v>
      </c>
      <c r="C124" s="29">
        <v>1166.03</v>
      </c>
      <c r="D124" s="29">
        <v>22.81</v>
      </c>
      <c r="E124" s="29" t="s">
        <v>68</v>
      </c>
      <c r="F124" s="29">
        <v>1170.1</v>
      </c>
    </row>
    <row r="125" spans="1:6" ht="14.25" customHeight="1">
      <c r="A125" s="29" t="s">
        <v>73</v>
      </c>
      <c r="B125" s="29">
        <v>12</v>
      </c>
      <c r="C125" s="29">
        <v>1160.78</v>
      </c>
      <c r="D125" s="29" t="s">
        <v>68</v>
      </c>
      <c r="E125" s="29">
        <v>37.29</v>
      </c>
      <c r="F125" s="29">
        <v>1164.85</v>
      </c>
    </row>
    <row r="126" spans="1:6" ht="14.25" customHeight="1">
      <c r="A126" s="29" t="s">
        <v>73</v>
      </c>
      <c r="B126" s="29">
        <v>13</v>
      </c>
      <c r="C126" s="29">
        <v>1172.67</v>
      </c>
      <c r="D126" s="29" t="s">
        <v>68</v>
      </c>
      <c r="E126" s="29">
        <v>44.89</v>
      </c>
      <c r="F126" s="29">
        <v>1176.74</v>
      </c>
    </row>
    <row r="127" spans="1:6" ht="14.25" customHeight="1">
      <c r="A127" s="29" t="s">
        <v>73</v>
      </c>
      <c r="B127" s="29">
        <v>14</v>
      </c>
      <c r="C127" s="29">
        <v>1167.12</v>
      </c>
      <c r="D127" s="29" t="s">
        <v>68</v>
      </c>
      <c r="E127" s="29">
        <v>63.4</v>
      </c>
      <c r="F127" s="29">
        <v>1171.19</v>
      </c>
    </row>
    <row r="128" spans="1:6" ht="14.25" customHeight="1">
      <c r="A128" s="29" t="s">
        <v>73</v>
      </c>
      <c r="B128" s="29">
        <v>15</v>
      </c>
      <c r="C128" s="29">
        <v>1155.41</v>
      </c>
      <c r="D128" s="29" t="s">
        <v>68</v>
      </c>
      <c r="E128" s="29">
        <v>57.16</v>
      </c>
      <c r="F128" s="29">
        <v>1159.48</v>
      </c>
    </row>
    <row r="129" spans="1:6" ht="14.25" customHeight="1">
      <c r="A129" s="29" t="s">
        <v>73</v>
      </c>
      <c r="B129" s="29">
        <v>16</v>
      </c>
      <c r="C129" s="29">
        <v>1147.12</v>
      </c>
      <c r="D129" s="29" t="s">
        <v>68</v>
      </c>
      <c r="E129" s="29">
        <v>94.85</v>
      </c>
      <c r="F129" s="29">
        <v>1151.19</v>
      </c>
    </row>
    <row r="130" spans="1:6" ht="14.25" customHeight="1">
      <c r="A130" s="29" t="s">
        <v>73</v>
      </c>
      <c r="B130" s="29">
        <v>17</v>
      </c>
      <c r="C130" s="29">
        <v>1138.85</v>
      </c>
      <c r="D130" s="29" t="s">
        <v>68</v>
      </c>
      <c r="E130" s="29">
        <v>42.68</v>
      </c>
      <c r="F130" s="29">
        <v>1142.92</v>
      </c>
    </row>
    <row r="131" spans="1:6" ht="14.25" customHeight="1">
      <c r="A131" s="29" t="s">
        <v>73</v>
      </c>
      <c r="B131" s="29">
        <v>18</v>
      </c>
      <c r="C131" s="29">
        <v>1186.04</v>
      </c>
      <c r="D131" s="29" t="s">
        <v>68</v>
      </c>
      <c r="E131" s="29">
        <v>23.58</v>
      </c>
      <c r="F131" s="29">
        <v>1190.11</v>
      </c>
    </row>
    <row r="132" spans="1:6" ht="14.25" customHeight="1">
      <c r="A132" s="29" t="s">
        <v>73</v>
      </c>
      <c r="B132" s="29">
        <v>19</v>
      </c>
      <c r="C132" s="29">
        <v>1267.68</v>
      </c>
      <c r="D132" s="29" t="s">
        <v>68</v>
      </c>
      <c r="E132" s="29">
        <v>11.12</v>
      </c>
      <c r="F132" s="29">
        <v>1271.75</v>
      </c>
    </row>
    <row r="133" spans="1:6" ht="14.25" customHeight="1">
      <c r="A133" s="29" t="s">
        <v>73</v>
      </c>
      <c r="B133" s="29">
        <v>20</v>
      </c>
      <c r="C133" s="29">
        <v>1276.28</v>
      </c>
      <c r="D133" s="29" t="s">
        <v>68</v>
      </c>
      <c r="E133" s="29">
        <v>94.45</v>
      </c>
      <c r="F133" s="29">
        <v>1280.35</v>
      </c>
    </row>
    <row r="134" spans="1:6" ht="14.25" customHeight="1">
      <c r="A134" s="29" t="s">
        <v>73</v>
      </c>
      <c r="B134" s="29">
        <v>21</v>
      </c>
      <c r="C134" s="29">
        <v>1228.6</v>
      </c>
      <c r="D134" s="29" t="s">
        <v>68</v>
      </c>
      <c r="E134" s="29">
        <v>146.38</v>
      </c>
      <c r="F134" s="29">
        <v>1232.67</v>
      </c>
    </row>
    <row r="135" spans="1:6" ht="14.25" customHeight="1">
      <c r="A135" s="29" t="s">
        <v>73</v>
      </c>
      <c r="B135" s="29">
        <v>22</v>
      </c>
      <c r="C135" s="29">
        <v>1108.69</v>
      </c>
      <c r="D135" s="29" t="s">
        <v>68</v>
      </c>
      <c r="E135" s="29">
        <v>87.47</v>
      </c>
      <c r="F135" s="29">
        <v>1112.76</v>
      </c>
    </row>
    <row r="136" spans="1:6" ht="14.25" customHeight="1">
      <c r="A136" s="29" t="s">
        <v>73</v>
      </c>
      <c r="B136" s="29">
        <v>23</v>
      </c>
      <c r="C136" s="29">
        <v>1039.64</v>
      </c>
      <c r="D136" s="29" t="s">
        <v>68</v>
      </c>
      <c r="E136" s="29">
        <v>74.78</v>
      </c>
      <c r="F136" s="29">
        <v>1043.71</v>
      </c>
    </row>
    <row r="137" spans="1:6" ht="14.25" customHeight="1">
      <c r="A137" s="29" t="s">
        <v>75</v>
      </c>
      <c r="B137" s="29">
        <v>0</v>
      </c>
      <c r="C137" s="29">
        <v>872.05</v>
      </c>
      <c r="D137" s="29" t="s">
        <v>68</v>
      </c>
      <c r="E137" s="29">
        <v>170.38</v>
      </c>
      <c r="F137" s="29">
        <v>876.12</v>
      </c>
    </row>
    <row r="138" spans="1:6" ht="14.25" customHeight="1">
      <c r="A138" s="29" t="s">
        <v>75</v>
      </c>
      <c r="B138" s="29">
        <v>1</v>
      </c>
      <c r="C138" s="29">
        <v>726.84</v>
      </c>
      <c r="D138" s="29" t="s">
        <v>68</v>
      </c>
      <c r="E138" s="29">
        <v>53.56</v>
      </c>
      <c r="F138" s="29">
        <v>730.91</v>
      </c>
    </row>
    <row r="139" spans="1:6" ht="14.25" customHeight="1">
      <c r="A139" s="29" t="s">
        <v>75</v>
      </c>
      <c r="B139" s="29">
        <v>2</v>
      </c>
      <c r="C139" s="29">
        <v>687.27</v>
      </c>
      <c r="D139" s="29" t="s">
        <v>68</v>
      </c>
      <c r="E139" s="29">
        <v>49.81</v>
      </c>
      <c r="F139" s="29">
        <v>691.34</v>
      </c>
    </row>
    <row r="140" spans="1:6" ht="14.25" customHeight="1">
      <c r="A140" s="29" t="s">
        <v>75</v>
      </c>
      <c r="B140" s="29">
        <v>3</v>
      </c>
      <c r="C140" s="29">
        <v>676.81</v>
      </c>
      <c r="D140" s="29" t="s">
        <v>68</v>
      </c>
      <c r="E140" s="29">
        <v>6.09</v>
      </c>
      <c r="F140" s="29">
        <v>680.88</v>
      </c>
    </row>
    <row r="141" spans="1:6" ht="14.25" customHeight="1">
      <c r="A141" s="29" t="s">
        <v>75</v>
      </c>
      <c r="B141" s="29">
        <v>4</v>
      </c>
      <c r="C141" s="29">
        <v>745.41</v>
      </c>
      <c r="D141" s="29">
        <v>41.61</v>
      </c>
      <c r="E141" s="29" t="s">
        <v>68</v>
      </c>
      <c r="F141" s="29">
        <v>749.48</v>
      </c>
    </row>
    <row r="142" spans="1:6" ht="14.25" customHeight="1">
      <c r="A142" s="29" t="s">
        <v>75</v>
      </c>
      <c r="B142" s="29">
        <v>5</v>
      </c>
      <c r="C142" s="29">
        <v>829.7</v>
      </c>
      <c r="D142" s="29">
        <v>88.64</v>
      </c>
      <c r="E142" s="29" t="s">
        <v>68</v>
      </c>
      <c r="F142" s="29">
        <v>833.77</v>
      </c>
    </row>
    <row r="143" spans="1:6" ht="14.25" customHeight="1">
      <c r="A143" s="29" t="s">
        <v>75</v>
      </c>
      <c r="B143" s="29">
        <v>6</v>
      </c>
      <c r="C143" s="29">
        <v>971.98</v>
      </c>
      <c r="D143" s="29">
        <v>88.34</v>
      </c>
      <c r="E143" s="29" t="s">
        <v>68</v>
      </c>
      <c r="F143" s="29">
        <v>976.05</v>
      </c>
    </row>
    <row r="144" spans="1:6" ht="14.25" customHeight="1">
      <c r="A144" s="29" t="s">
        <v>75</v>
      </c>
      <c r="B144" s="29">
        <v>7</v>
      </c>
      <c r="C144" s="29">
        <v>1085.49</v>
      </c>
      <c r="D144" s="29">
        <v>29.78</v>
      </c>
      <c r="E144" s="29" t="s">
        <v>68</v>
      </c>
      <c r="F144" s="29">
        <v>1089.56</v>
      </c>
    </row>
    <row r="145" spans="1:6" ht="14.25" customHeight="1">
      <c r="A145" s="29" t="s">
        <v>75</v>
      </c>
      <c r="B145" s="29">
        <v>8</v>
      </c>
      <c r="C145" s="29">
        <v>1122.44</v>
      </c>
      <c r="D145" s="29">
        <v>56.42</v>
      </c>
      <c r="E145" s="29" t="s">
        <v>68</v>
      </c>
      <c r="F145" s="29">
        <v>1126.51</v>
      </c>
    </row>
    <row r="146" spans="1:6" ht="14.25" customHeight="1">
      <c r="A146" s="29" t="s">
        <v>75</v>
      </c>
      <c r="B146" s="29">
        <v>9</v>
      </c>
      <c r="C146" s="29">
        <v>1179.31</v>
      </c>
      <c r="D146" s="29">
        <v>38.9</v>
      </c>
      <c r="E146" s="29" t="s">
        <v>68</v>
      </c>
      <c r="F146" s="29">
        <v>1183.38</v>
      </c>
    </row>
    <row r="147" spans="1:6" ht="14.25" customHeight="1">
      <c r="A147" s="29" t="s">
        <v>75</v>
      </c>
      <c r="B147" s="29">
        <v>10</v>
      </c>
      <c r="C147" s="29">
        <v>1181.39</v>
      </c>
      <c r="D147" s="29" t="s">
        <v>68</v>
      </c>
      <c r="E147" s="29">
        <v>10.29</v>
      </c>
      <c r="F147" s="29">
        <v>1185.46</v>
      </c>
    </row>
    <row r="148" spans="1:6" ht="14.25" customHeight="1">
      <c r="A148" s="29" t="s">
        <v>75</v>
      </c>
      <c r="B148" s="29">
        <v>11</v>
      </c>
      <c r="C148" s="29">
        <v>1162.85</v>
      </c>
      <c r="D148" s="29" t="s">
        <v>68</v>
      </c>
      <c r="E148" s="29">
        <v>19.35</v>
      </c>
      <c r="F148" s="29">
        <v>1166.92</v>
      </c>
    </row>
    <row r="149" spans="1:6" ht="14.25" customHeight="1">
      <c r="A149" s="29" t="s">
        <v>75</v>
      </c>
      <c r="B149" s="29">
        <v>12</v>
      </c>
      <c r="C149" s="29">
        <v>1155.3</v>
      </c>
      <c r="D149" s="29" t="s">
        <v>68</v>
      </c>
      <c r="E149" s="29" t="s">
        <v>76</v>
      </c>
      <c r="F149" s="29">
        <v>1159.37</v>
      </c>
    </row>
    <row r="150" spans="1:6" ht="14.25" customHeight="1">
      <c r="A150" s="29" t="s">
        <v>75</v>
      </c>
      <c r="B150" s="29">
        <v>13</v>
      </c>
      <c r="C150" s="29">
        <v>1177.27</v>
      </c>
      <c r="D150" s="29" t="s">
        <v>68</v>
      </c>
      <c r="E150" s="29">
        <v>33.37</v>
      </c>
      <c r="F150" s="29">
        <v>1181.34</v>
      </c>
    </row>
    <row r="151" spans="1:6" ht="14.25" customHeight="1">
      <c r="A151" s="29" t="s">
        <v>75</v>
      </c>
      <c r="B151" s="29">
        <v>14</v>
      </c>
      <c r="C151" s="29">
        <v>1154.55</v>
      </c>
      <c r="D151" s="29" t="s">
        <v>68</v>
      </c>
      <c r="E151" s="29">
        <v>58.31</v>
      </c>
      <c r="F151" s="29">
        <v>1158.62</v>
      </c>
    </row>
    <row r="152" spans="1:6" ht="14.25" customHeight="1">
      <c r="A152" s="29" t="s">
        <v>75</v>
      </c>
      <c r="B152" s="29">
        <v>15</v>
      </c>
      <c r="C152" s="29">
        <v>1147.37</v>
      </c>
      <c r="D152" s="29" t="s">
        <v>68</v>
      </c>
      <c r="E152" s="29">
        <v>57.15</v>
      </c>
      <c r="F152" s="29">
        <v>1151.44</v>
      </c>
    </row>
    <row r="153" spans="1:6" ht="14.25" customHeight="1">
      <c r="A153" s="29" t="s">
        <v>75</v>
      </c>
      <c r="B153" s="29">
        <v>16</v>
      </c>
      <c r="C153" s="29">
        <v>1121.24</v>
      </c>
      <c r="D153" s="29" t="s">
        <v>68</v>
      </c>
      <c r="E153" s="29">
        <v>38.14</v>
      </c>
      <c r="F153" s="29">
        <v>1125.31</v>
      </c>
    </row>
    <row r="154" spans="1:6" ht="14.25" customHeight="1">
      <c r="A154" s="29" t="s">
        <v>75</v>
      </c>
      <c r="B154" s="29">
        <v>17</v>
      </c>
      <c r="C154" s="29">
        <v>1111.27</v>
      </c>
      <c r="D154" s="29" t="s">
        <v>68</v>
      </c>
      <c r="E154" s="29">
        <v>20.16</v>
      </c>
      <c r="F154" s="29">
        <v>1115.34</v>
      </c>
    </row>
    <row r="155" spans="1:6" ht="14.25" customHeight="1">
      <c r="A155" s="29" t="s">
        <v>75</v>
      </c>
      <c r="B155" s="29">
        <v>18</v>
      </c>
      <c r="C155" s="29">
        <v>1141.69</v>
      </c>
      <c r="D155" s="29">
        <v>14.85</v>
      </c>
      <c r="E155" s="29" t="s">
        <v>68</v>
      </c>
      <c r="F155" s="29">
        <v>1145.76</v>
      </c>
    </row>
    <row r="156" spans="1:6" ht="14.25" customHeight="1">
      <c r="A156" s="29" t="s">
        <v>75</v>
      </c>
      <c r="B156" s="29">
        <v>19</v>
      </c>
      <c r="C156" s="29">
        <v>1198.17</v>
      </c>
      <c r="D156" s="29">
        <v>0.36</v>
      </c>
      <c r="E156" s="29">
        <v>6.81</v>
      </c>
      <c r="F156" s="29">
        <v>1202.24</v>
      </c>
    </row>
    <row r="157" spans="1:6" ht="14.25" customHeight="1">
      <c r="A157" s="29" t="s">
        <v>75</v>
      </c>
      <c r="B157" s="29">
        <v>20</v>
      </c>
      <c r="C157" s="29">
        <v>1194.31</v>
      </c>
      <c r="D157" s="29" t="s">
        <v>68</v>
      </c>
      <c r="E157" s="29">
        <v>46.98</v>
      </c>
      <c r="F157" s="29">
        <v>1198.38</v>
      </c>
    </row>
    <row r="158" spans="1:6" ht="14.25" customHeight="1">
      <c r="A158" s="29" t="s">
        <v>75</v>
      </c>
      <c r="B158" s="29">
        <v>21</v>
      </c>
      <c r="C158" s="29">
        <v>1179.09</v>
      </c>
      <c r="D158" s="29" t="s">
        <v>68</v>
      </c>
      <c r="E158" s="29">
        <v>78.08</v>
      </c>
      <c r="F158" s="29">
        <v>1183.16</v>
      </c>
    </row>
    <row r="159" spans="1:6" ht="14.25" customHeight="1">
      <c r="A159" s="29" t="s">
        <v>75</v>
      </c>
      <c r="B159" s="29">
        <v>22</v>
      </c>
      <c r="C159" s="29">
        <v>1074.05</v>
      </c>
      <c r="D159" s="29" t="s">
        <v>68</v>
      </c>
      <c r="E159" s="29">
        <v>37.05</v>
      </c>
      <c r="F159" s="29">
        <v>1078.12</v>
      </c>
    </row>
    <row r="160" spans="1:6" ht="14.25" customHeight="1">
      <c r="A160" s="29" t="s">
        <v>75</v>
      </c>
      <c r="B160" s="29">
        <v>23</v>
      </c>
      <c r="C160" s="29">
        <v>967.04</v>
      </c>
      <c r="D160" s="29" t="s">
        <v>68</v>
      </c>
      <c r="E160" s="29">
        <v>91.43</v>
      </c>
      <c r="F160" s="29">
        <v>971.11</v>
      </c>
    </row>
    <row r="161" spans="1:6" ht="14.25" customHeight="1">
      <c r="A161" s="29" t="s">
        <v>77</v>
      </c>
      <c r="B161" s="29">
        <v>0</v>
      </c>
      <c r="C161" s="29">
        <v>923.76</v>
      </c>
      <c r="D161" s="29" t="s">
        <v>68</v>
      </c>
      <c r="E161" s="29">
        <v>248.07</v>
      </c>
      <c r="F161" s="29">
        <v>927.83</v>
      </c>
    </row>
    <row r="162" spans="1:6" ht="14.25" customHeight="1">
      <c r="A162" s="29" t="s">
        <v>77</v>
      </c>
      <c r="B162" s="29">
        <v>1</v>
      </c>
      <c r="C162" s="29">
        <v>841.87</v>
      </c>
      <c r="D162" s="29" t="s">
        <v>68</v>
      </c>
      <c r="E162" s="29">
        <v>215.33</v>
      </c>
      <c r="F162" s="29">
        <v>845.94</v>
      </c>
    </row>
    <row r="163" spans="1:6" ht="14.25" customHeight="1">
      <c r="A163" s="29" t="s">
        <v>77</v>
      </c>
      <c r="B163" s="29">
        <v>2</v>
      </c>
      <c r="C163" s="29">
        <v>700.31</v>
      </c>
      <c r="D163" s="29" t="s">
        <v>68</v>
      </c>
      <c r="E163" s="29">
        <v>90.05</v>
      </c>
      <c r="F163" s="29">
        <v>704.38</v>
      </c>
    </row>
    <row r="164" spans="1:6" ht="14.25" customHeight="1">
      <c r="A164" s="29" t="s">
        <v>77</v>
      </c>
      <c r="B164" s="29">
        <v>3</v>
      </c>
      <c r="C164" s="29">
        <v>673.79</v>
      </c>
      <c r="D164" s="29" t="s">
        <v>68</v>
      </c>
      <c r="E164" s="29">
        <v>76.58</v>
      </c>
      <c r="F164" s="29">
        <v>677.86</v>
      </c>
    </row>
    <row r="165" spans="1:6" ht="14.25" customHeight="1">
      <c r="A165" s="29" t="s">
        <v>77</v>
      </c>
      <c r="B165" s="29">
        <v>4</v>
      </c>
      <c r="C165" s="29">
        <v>723.24</v>
      </c>
      <c r="D165" s="29">
        <v>46.62</v>
      </c>
      <c r="E165" s="29" t="s">
        <v>68</v>
      </c>
      <c r="F165" s="29">
        <v>727.31</v>
      </c>
    </row>
    <row r="166" spans="1:6" ht="14.25" customHeight="1">
      <c r="A166" s="29" t="s">
        <v>77</v>
      </c>
      <c r="B166" s="29">
        <v>5</v>
      </c>
      <c r="C166" s="29">
        <v>785.9</v>
      </c>
      <c r="D166" s="29">
        <v>80.59</v>
      </c>
      <c r="E166" s="29" t="s">
        <v>68</v>
      </c>
      <c r="F166" s="29">
        <v>789.97</v>
      </c>
    </row>
    <row r="167" spans="1:6" ht="14.25" customHeight="1">
      <c r="A167" s="29" t="s">
        <v>77</v>
      </c>
      <c r="B167" s="29">
        <v>6</v>
      </c>
      <c r="C167" s="29" t="s">
        <v>78</v>
      </c>
      <c r="D167" s="29">
        <v>65.77</v>
      </c>
      <c r="E167" s="29" t="s">
        <v>68</v>
      </c>
      <c r="F167" s="29">
        <v>762.07</v>
      </c>
    </row>
    <row r="168" spans="1:6" ht="14.25" customHeight="1">
      <c r="A168" s="29" t="s">
        <v>77</v>
      </c>
      <c r="B168" s="29">
        <v>7</v>
      </c>
      <c r="C168" s="29">
        <v>900.82</v>
      </c>
      <c r="D168" s="29">
        <v>48.51</v>
      </c>
      <c r="E168" s="29" t="s">
        <v>68</v>
      </c>
      <c r="F168" s="29">
        <v>904.89</v>
      </c>
    </row>
    <row r="169" spans="1:6" ht="14.25" customHeight="1">
      <c r="A169" s="29" t="s">
        <v>77</v>
      </c>
      <c r="B169" s="29">
        <v>8</v>
      </c>
      <c r="C169" s="29">
        <v>995.98</v>
      </c>
      <c r="D169" s="29">
        <v>36.23</v>
      </c>
      <c r="E169" s="29" t="s">
        <v>68</v>
      </c>
      <c r="F169" s="29">
        <v>1000.05</v>
      </c>
    </row>
    <row r="170" spans="1:6" ht="14.25" customHeight="1">
      <c r="A170" s="29" t="s">
        <v>77</v>
      </c>
      <c r="B170" s="29">
        <v>9</v>
      </c>
      <c r="C170" s="29">
        <v>1040.76</v>
      </c>
      <c r="D170" s="29">
        <v>0.32</v>
      </c>
      <c r="E170" s="29">
        <v>2.35</v>
      </c>
      <c r="F170" s="29">
        <v>1044.83</v>
      </c>
    </row>
    <row r="171" spans="1:6" ht="14.25" customHeight="1">
      <c r="A171" s="29" t="s">
        <v>77</v>
      </c>
      <c r="B171" s="29">
        <v>10</v>
      </c>
      <c r="C171" s="29">
        <v>1077.57</v>
      </c>
      <c r="D171" s="29">
        <v>6.62</v>
      </c>
      <c r="E171" s="29">
        <v>0.8</v>
      </c>
      <c r="F171" s="29">
        <v>1081.64</v>
      </c>
    </row>
    <row r="172" spans="1:6" ht="14.25" customHeight="1">
      <c r="A172" s="29" t="s">
        <v>77</v>
      </c>
      <c r="B172" s="29">
        <v>11</v>
      </c>
      <c r="C172" s="29">
        <v>1083.78</v>
      </c>
      <c r="D172" s="29" t="s">
        <v>68</v>
      </c>
      <c r="E172" s="29">
        <v>12.67</v>
      </c>
      <c r="F172" s="29">
        <v>1087.85</v>
      </c>
    </row>
    <row r="173" spans="1:6" ht="14.25" customHeight="1">
      <c r="A173" s="29" t="s">
        <v>77</v>
      </c>
      <c r="B173" s="29">
        <v>12</v>
      </c>
      <c r="C173" s="29">
        <v>1086.04</v>
      </c>
      <c r="D173" s="29" t="s">
        <v>68</v>
      </c>
      <c r="E173" s="29">
        <v>26.7</v>
      </c>
      <c r="F173" s="29">
        <v>1090.11</v>
      </c>
    </row>
    <row r="174" spans="1:6" ht="14.25" customHeight="1">
      <c r="A174" s="29" t="s">
        <v>77</v>
      </c>
      <c r="B174" s="29">
        <v>13</v>
      </c>
      <c r="C174" s="29">
        <v>1094.24</v>
      </c>
      <c r="D174" s="29" t="s">
        <v>68</v>
      </c>
      <c r="E174" s="29">
        <v>37.32</v>
      </c>
      <c r="F174" s="29">
        <v>1098.31</v>
      </c>
    </row>
    <row r="175" spans="1:6" ht="14.25" customHeight="1">
      <c r="A175" s="29" t="s">
        <v>77</v>
      </c>
      <c r="B175" s="29">
        <v>14</v>
      </c>
      <c r="C175" s="29">
        <v>1088.21</v>
      </c>
      <c r="D175" s="29" t="s">
        <v>68</v>
      </c>
      <c r="E175" s="29">
        <v>7.11</v>
      </c>
      <c r="F175" s="29">
        <v>1092.28</v>
      </c>
    </row>
    <row r="176" spans="1:6" ht="14.25" customHeight="1">
      <c r="A176" s="29" t="s">
        <v>77</v>
      </c>
      <c r="B176" s="29">
        <v>15</v>
      </c>
      <c r="C176" s="29">
        <v>1079.37</v>
      </c>
      <c r="D176" s="29" t="s">
        <v>68</v>
      </c>
      <c r="E176" s="29">
        <v>6.69</v>
      </c>
      <c r="F176" s="29">
        <v>1083.44</v>
      </c>
    </row>
    <row r="177" spans="1:6" ht="14.25" customHeight="1">
      <c r="A177" s="29" t="s">
        <v>77</v>
      </c>
      <c r="B177" s="29">
        <v>16</v>
      </c>
      <c r="C177" s="29">
        <v>1073.5</v>
      </c>
      <c r="D177" s="29">
        <v>15.4</v>
      </c>
      <c r="E177" s="29">
        <v>0.01</v>
      </c>
      <c r="F177" s="29">
        <v>1077.57</v>
      </c>
    </row>
    <row r="178" spans="1:6" ht="14.25" customHeight="1">
      <c r="A178" s="29" t="s">
        <v>77</v>
      </c>
      <c r="B178" s="29">
        <v>17</v>
      </c>
      <c r="C178" s="29">
        <v>1097.26</v>
      </c>
      <c r="D178" s="29">
        <v>31.36</v>
      </c>
      <c r="E178" s="29" t="s">
        <v>68</v>
      </c>
      <c r="F178" s="29">
        <v>1101.33</v>
      </c>
    </row>
    <row r="179" spans="1:6" ht="14.25" customHeight="1">
      <c r="A179" s="29" t="s">
        <v>77</v>
      </c>
      <c r="B179" s="29">
        <v>18</v>
      </c>
      <c r="C179" s="29">
        <v>1149.57</v>
      </c>
      <c r="D179" s="29">
        <v>111.95</v>
      </c>
      <c r="E179" s="29" t="s">
        <v>68</v>
      </c>
      <c r="F179" s="29">
        <v>1153.64</v>
      </c>
    </row>
    <row r="180" spans="1:6" ht="14.25" customHeight="1">
      <c r="A180" s="29" t="s">
        <v>77</v>
      </c>
      <c r="B180" s="29">
        <v>19</v>
      </c>
      <c r="C180" s="29" t="s">
        <v>79</v>
      </c>
      <c r="D180" s="29">
        <v>129.97</v>
      </c>
      <c r="E180" s="29" t="s">
        <v>68</v>
      </c>
      <c r="F180" s="29">
        <v>1205.07</v>
      </c>
    </row>
    <row r="181" spans="1:6" ht="14.25" customHeight="1">
      <c r="A181" s="29" t="s">
        <v>77</v>
      </c>
      <c r="B181" s="29">
        <v>20</v>
      </c>
      <c r="C181" s="29">
        <v>1254.12</v>
      </c>
      <c r="D181" s="29">
        <v>90.91</v>
      </c>
      <c r="E181" s="29" t="s">
        <v>68</v>
      </c>
      <c r="F181" s="29">
        <v>1258.19</v>
      </c>
    </row>
    <row r="182" spans="1:6" ht="14.25" customHeight="1">
      <c r="A182" s="29" t="s">
        <v>77</v>
      </c>
      <c r="B182" s="29">
        <v>21</v>
      </c>
      <c r="C182" s="29">
        <v>1177.22</v>
      </c>
      <c r="D182" s="29">
        <v>39.63</v>
      </c>
      <c r="E182" s="29" t="s">
        <v>68</v>
      </c>
      <c r="F182" s="29">
        <v>1181.29</v>
      </c>
    </row>
    <row r="183" spans="1:6" ht="14.25" customHeight="1">
      <c r="A183" s="29" t="s">
        <v>77</v>
      </c>
      <c r="B183" s="29">
        <v>22</v>
      </c>
      <c r="C183" s="29">
        <v>1119.17</v>
      </c>
      <c r="D183" s="29" t="s">
        <v>68</v>
      </c>
      <c r="E183" s="29">
        <v>23.41</v>
      </c>
      <c r="F183" s="29">
        <v>1123.24</v>
      </c>
    </row>
    <row r="184" spans="1:6" ht="14.25" customHeight="1">
      <c r="A184" s="29" t="s">
        <v>77</v>
      </c>
      <c r="B184" s="29">
        <v>23</v>
      </c>
      <c r="C184" s="29">
        <v>994.86</v>
      </c>
      <c r="D184" s="29">
        <v>35.17</v>
      </c>
      <c r="E184" s="29" t="s">
        <v>68</v>
      </c>
      <c r="F184" s="29">
        <v>998.93</v>
      </c>
    </row>
    <row r="185" spans="1:6" ht="14.25" customHeight="1">
      <c r="A185" s="29" t="s">
        <v>80</v>
      </c>
      <c r="B185" s="29">
        <v>0</v>
      </c>
      <c r="C185" s="29">
        <v>864.11</v>
      </c>
      <c r="D185" s="29" t="s">
        <v>68</v>
      </c>
      <c r="E185" s="29">
        <v>8.79</v>
      </c>
      <c r="F185" s="29">
        <v>868.18</v>
      </c>
    </row>
    <row r="186" spans="1:6" ht="14.25" customHeight="1">
      <c r="A186" s="29" t="s">
        <v>80</v>
      </c>
      <c r="B186" s="29">
        <v>1</v>
      </c>
      <c r="C186" s="29">
        <v>653.52</v>
      </c>
      <c r="D186" s="29" t="s">
        <v>68</v>
      </c>
      <c r="E186" s="29">
        <v>25.49</v>
      </c>
      <c r="F186" s="29">
        <v>657.59</v>
      </c>
    </row>
    <row r="187" spans="1:6" ht="14.25" customHeight="1">
      <c r="A187" s="29" t="s">
        <v>80</v>
      </c>
      <c r="B187" s="29">
        <v>2</v>
      </c>
      <c r="C187" s="29">
        <v>647.6</v>
      </c>
      <c r="D187" s="29" t="s">
        <v>68</v>
      </c>
      <c r="E187" s="29">
        <v>32.74</v>
      </c>
      <c r="F187" s="29">
        <v>651.67</v>
      </c>
    </row>
    <row r="188" spans="1:6" ht="14.25" customHeight="1">
      <c r="A188" s="29" t="s">
        <v>80</v>
      </c>
      <c r="B188" s="29">
        <v>3</v>
      </c>
      <c r="C188" s="29">
        <v>620.85</v>
      </c>
      <c r="D188" s="29" t="s">
        <v>68</v>
      </c>
      <c r="E188" s="29">
        <v>171.22</v>
      </c>
      <c r="F188" s="29">
        <v>624.92</v>
      </c>
    </row>
    <row r="189" spans="1:6" ht="14.25" customHeight="1">
      <c r="A189" s="29" t="s">
        <v>80</v>
      </c>
      <c r="B189" s="29">
        <v>4</v>
      </c>
      <c r="C189" s="29">
        <v>627.96</v>
      </c>
      <c r="D189" s="29">
        <v>86.1</v>
      </c>
      <c r="E189" s="29" t="s">
        <v>68</v>
      </c>
      <c r="F189" s="29">
        <v>632.03</v>
      </c>
    </row>
    <row r="190" spans="1:6" ht="14.25" customHeight="1">
      <c r="A190" s="29" t="s">
        <v>80</v>
      </c>
      <c r="B190" s="29">
        <v>5</v>
      </c>
      <c r="C190" s="29">
        <v>685.66</v>
      </c>
      <c r="D190" s="29">
        <v>118.66</v>
      </c>
      <c r="E190" s="29" t="s">
        <v>68</v>
      </c>
      <c r="F190" s="29">
        <v>689.73</v>
      </c>
    </row>
    <row r="191" spans="1:6" ht="14.25" customHeight="1">
      <c r="A191" s="29" t="s">
        <v>80</v>
      </c>
      <c r="B191" s="29">
        <v>6</v>
      </c>
      <c r="C191" s="29">
        <v>683.64</v>
      </c>
      <c r="D191" s="29">
        <v>199.6</v>
      </c>
      <c r="E191" s="29" t="s">
        <v>68</v>
      </c>
      <c r="F191" s="29">
        <v>687.71</v>
      </c>
    </row>
    <row r="192" spans="1:6" ht="14.25" customHeight="1">
      <c r="A192" s="29" t="s">
        <v>80</v>
      </c>
      <c r="B192" s="29">
        <v>7</v>
      </c>
      <c r="C192" s="29">
        <v>500.74</v>
      </c>
      <c r="D192" s="29">
        <v>368.94</v>
      </c>
      <c r="E192" s="29" t="s">
        <v>68</v>
      </c>
      <c r="F192" s="29">
        <v>504.81</v>
      </c>
    </row>
    <row r="193" spans="1:6" ht="14.25" customHeight="1">
      <c r="A193" s="29" t="s">
        <v>80</v>
      </c>
      <c r="B193" s="29">
        <v>8</v>
      </c>
      <c r="C193" s="29">
        <v>895.88</v>
      </c>
      <c r="D193" s="29">
        <v>104.09</v>
      </c>
      <c r="E193" s="29" t="s">
        <v>68</v>
      </c>
      <c r="F193" s="29">
        <v>899.95</v>
      </c>
    </row>
    <row r="194" spans="1:6" ht="14.25" customHeight="1">
      <c r="A194" s="29" t="s">
        <v>80</v>
      </c>
      <c r="B194" s="29">
        <v>9</v>
      </c>
      <c r="C194" s="29">
        <v>958.08</v>
      </c>
      <c r="D194" s="29">
        <v>51.55</v>
      </c>
      <c r="E194" s="29" t="s">
        <v>68</v>
      </c>
      <c r="F194" s="29">
        <v>962.15</v>
      </c>
    </row>
    <row r="195" spans="1:6" ht="14.25" customHeight="1">
      <c r="A195" s="29" t="s">
        <v>80</v>
      </c>
      <c r="B195" s="29">
        <v>10</v>
      </c>
      <c r="C195" s="29">
        <v>981.91</v>
      </c>
      <c r="D195" s="29">
        <v>28.37</v>
      </c>
      <c r="E195" s="29" t="s">
        <v>68</v>
      </c>
      <c r="F195" s="29">
        <v>985.98</v>
      </c>
    </row>
    <row r="196" spans="1:6" ht="14.25" customHeight="1">
      <c r="A196" s="29" t="s">
        <v>80</v>
      </c>
      <c r="B196" s="29">
        <v>11</v>
      </c>
      <c r="C196" s="29">
        <v>977.99</v>
      </c>
      <c r="D196" s="29">
        <v>26.57</v>
      </c>
      <c r="E196" s="29" t="s">
        <v>68</v>
      </c>
      <c r="F196" s="29">
        <v>982.06</v>
      </c>
    </row>
    <row r="197" spans="1:6" ht="14.25" customHeight="1">
      <c r="A197" s="29" t="s">
        <v>80</v>
      </c>
      <c r="B197" s="29">
        <v>12</v>
      </c>
      <c r="C197" s="29">
        <v>970.93</v>
      </c>
      <c r="D197" s="29">
        <v>55.06</v>
      </c>
      <c r="E197" s="29" t="s">
        <v>68</v>
      </c>
      <c r="F197" s="29" t="s">
        <v>81</v>
      </c>
    </row>
    <row r="198" spans="1:6" ht="14.25" customHeight="1">
      <c r="A198" s="29" t="s">
        <v>80</v>
      </c>
      <c r="B198" s="29">
        <v>13</v>
      </c>
      <c r="C198" s="29">
        <v>979.72</v>
      </c>
      <c r="D198" s="29">
        <v>55.49</v>
      </c>
      <c r="E198" s="29" t="s">
        <v>68</v>
      </c>
      <c r="F198" s="29">
        <v>983.79</v>
      </c>
    </row>
    <row r="199" spans="1:6" ht="14.25" customHeight="1">
      <c r="A199" s="29" t="s">
        <v>80</v>
      </c>
      <c r="B199" s="29">
        <v>14</v>
      </c>
      <c r="C199" s="29">
        <v>978.59</v>
      </c>
      <c r="D199" s="29">
        <v>48.54</v>
      </c>
      <c r="E199" s="29" t="s">
        <v>68</v>
      </c>
      <c r="F199" s="29">
        <v>982.66</v>
      </c>
    </row>
    <row r="200" spans="1:6" ht="14.25" customHeight="1">
      <c r="A200" s="29" t="s">
        <v>80</v>
      </c>
      <c r="B200" s="29">
        <v>15</v>
      </c>
      <c r="C200" s="29">
        <v>973.92</v>
      </c>
      <c r="D200" s="29">
        <v>56.94</v>
      </c>
      <c r="E200" s="29" t="s">
        <v>68</v>
      </c>
      <c r="F200" s="29">
        <v>977.99</v>
      </c>
    </row>
    <row r="201" spans="1:6" ht="14.25" customHeight="1">
      <c r="A201" s="29" t="s">
        <v>80</v>
      </c>
      <c r="B201" s="29">
        <v>16</v>
      </c>
      <c r="C201" s="29">
        <v>986.69</v>
      </c>
      <c r="D201" s="29">
        <v>40.15</v>
      </c>
      <c r="E201" s="29" t="s">
        <v>68</v>
      </c>
      <c r="F201" s="29">
        <v>990.76</v>
      </c>
    </row>
    <row r="202" spans="1:6" ht="14.25" customHeight="1">
      <c r="A202" s="29" t="s">
        <v>80</v>
      </c>
      <c r="B202" s="29">
        <v>17</v>
      </c>
      <c r="C202" s="29">
        <v>1040.8</v>
      </c>
      <c r="D202" s="29">
        <v>4.25</v>
      </c>
      <c r="E202" s="29">
        <v>4.93</v>
      </c>
      <c r="F202" s="29">
        <v>1044.87</v>
      </c>
    </row>
    <row r="203" spans="1:6" ht="14.25" customHeight="1">
      <c r="A203" s="29" t="s">
        <v>80</v>
      </c>
      <c r="B203" s="29">
        <v>18</v>
      </c>
      <c r="C203" s="29">
        <v>1112.81</v>
      </c>
      <c r="D203" s="29">
        <v>9.77</v>
      </c>
      <c r="E203" s="29">
        <v>2.35</v>
      </c>
      <c r="F203" s="29">
        <v>1116.88</v>
      </c>
    </row>
    <row r="204" spans="1:6" ht="14.25" customHeight="1">
      <c r="A204" s="29" t="s">
        <v>80</v>
      </c>
      <c r="B204" s="29">
        <v>19</v>
      </c>
      <c r="C204" s="29">
        <v>1184.29</v>
      </c>
      <c r="D204" s="29" t="s">
        <v>68</v>
      </c>
      <c r="E204" s="29">
        <v>6.95</v>
      </c>
      <c r="F204" s="29">
        <v>1188.36</v>
      </c>
    </row>
    <row r="205" spans="1:6" ht="14.25" customHeight="1">
      <c r="A205" s="29" t="s">
        <v>80</v>
      </c>
      <c r="B205" s="29">
        <v>20</v>
      </c>
      <c r="C205" s="29">
        <v>1175.2</v>
      </c>
      <c r="D205" s="29" t="s">
        <v>68</v>
      </c>
      <c r="E205" s="29">
        <v>62.34</v>
      </c>
      <c r="F205" s="29">
        <v>1179.27</v>
      </c>
    </row>
    <row r="206" spans="1:6" ht="14.25" customHeight="1">
      <c r="A206" s="29" t="s">
        <v>80</v>
      </c>
      <c r="B206" s="29">
        <v>21</v>
      </c>
      <c r="C206" s="29">
        <v>1131.11</v>
      </c>
      <c r="D206" s="29" t="s">
        <v>68</v>
      </c>
      <c r="E206" s="29">
        <v>62.05</v>
      </c>
      <c r="F206" s="29">
        <v>1135.18</v>
      </c>
    </row>
    <row r="207" spans="1:6" ht="14.25" customHeight="1">
      <c r="A207" s="29" t="s">
        <v>80</v>
      </c>
      <c r="B207" s="29">
        <v>22</v>
      </c>
      <c r="C207" s="29">
        <v>1025.59</v>
      </c>
      <c r="D207" s="29" t="s">
        <v>68</v>
      </c>
      <c r="E207" s="29">
        <v>115.52</v>
      </c>
      <c r="F207" s="29">
        <v>1029.66</v>
      </c>
    </row>
    <row r="208" spans="1:6" ht="14.25" customHeight="1">
      <c r="A208" s="29" t="s">
        <v>80</v>
      </c>
      <c r="B208" s="29">
        <v>23</v>
      </c>
      <c r="C208" s="29">
        <v>911.8</v>
      </c>
      <c r="D208" s="29" t="s">
        <v>68</v>
      </c>
      <c r="E208" s="29">
        <v>61.38</v>
      </c>
      <c r="F208" s="29">
        <v>915.87</v>
      </c>
    </row>
    <row r="209" spans="1:6" ht="14.25" customHeight="1">
      <c r="A209" s="29" t="s">
        <v>82</v>
      </c>
      <c r="B209" s="29">
        <v>0</v>
      </c>
      <c r="C209" s="29">
        <v>837.77</v>
      </c>
      <c r="D209" s="29">
        <v>2.92</v>
      </c>
      <c r="E209" s="29">
        <v>0.61</v>
      </c>
      <c r="F209" s="29">
        <v>841.84</v>
      </c>
    </row>
    <row r="210" spans="1:6" ht="14.25" customHeight="1">
      <c r="A210" s="29" t="s">
        <v>82</v>
      </c>
      <c r="B210" s="29">
        <v>1</v>
      </c>
      <c r="C210" s="29">
        <v>655.71</v>
      </c>
      <c r="D210" s="29">
        <v>47.75</v>
      </c>
      <c r="E210" s="29" t="s">
        <v>68</v>
      </c>
      <c r="F210" s="29">
        <v>659.78</v>
      </c>
    </row>
    <row r="211" spans="1:6" ht="14.25" customHeight="1">
      <c r="A211" s="29" t="s">
        <v>82</v>
      </c>
      <c r="B211" s="29">
        <v>2</v>
      </c>
      <c r="C211" s="29">
        <v>603.48</v>
      </c>
      <c r="D211" s="29">
        <v>8.15</v>
      </c>
      <c r="E211" s="29" t="s">
        <v>68</v>
      </c>
      <c r="F211" s="29">
        <v>607.55</v>
      </c>
    </row>
    <row r="212" spans="1:6" ht="14.25" customHeight="1">
      <c r="A212" s="29" t="s">
        <v>82</v>
      </c>
      <c r="B212" s="29">
        <v>3</v>
      </c>
      <c r="C212" s="29">
        <v>552.17</v>
      </c>
      <c r="D212" s="29">
        <v>71.76</v>
      </c>
      <c r="E212" s="29" t="s">
        <v>68</v>
      </c>
      <c r="F212" s="29">
        <v>556.24</v>
      </c>
    </row>
    <row r="213" spans="1:6" ht="14.25" customHeight="1">
      <c r="A213" s="29" t="s">
        <v>82</v>
      </c>
      <c r="B213" s="29">
        <v>4</v>
      </c>
      <c r="C213" s="29">
        <v>606.45</v>
      </c>
      <c r="D213" s="29" t="s">
        <v>68</v>
      </c>
      <c r="E213" s="29">
        <v>267.69</v>
      </c>
      <c r="F213" s="29">
        <v>610.52</v>
      </c>
    </row>
    <row r="214" spans="1:6" ht="14.25" customHeight="1">
      <c r="A214" s="29" t="s">
        <v>82</v>
      </c>
      <c r="B214" s="29">
        <v>5</v>
      </c>
      <c r="C214" s="29">
        <v>694.82</v>
      </c>
      <c r="D214" s="29">
        <v>214.92</v>
      </c>
      <c r="E214" s="29" t="s">
        <v>68</v>
      </c>
      <c r="F214" s="29">
        <v>698.89</v>
      </c>
    </row>
    <row r="215" spans="1:6" ht="14.25" customHeight="1">
      <c r="A215" s="29" t="s">
        <v>82</v>
      </c>
      <c r="B215" s="29">
        <v>6</v>
      </c>
      <c r="C215" s="29">
        <v>878.5</v>
      </c>
      <c r="D215" s="29">
        <v>113.5</v>
      </c>
      <c r="E215" s="29" t="s">
        <v>68</v>
      </c>
      <c r="F215" s="29">
        <v>882.57</v>
      </c>
    </row>
    <row r="216" spans="1:6" ht="14.25" customHeight="1">
      <c r="A216" s="29" t="s">
        <v>82</v>
      </c>
      <c r="B216" s="29">
        <v>7</v>
      </c>
      <c r="C216" s="29">
        <v>983.66</v>
      </c>
      <c r="D216" s="29">
        <v>128.1</v>
      </c>
      <c r="E216" s="29" t="s">
        <v>68</v>
      </c>
      <c r="F216" s="29">
        <v>987.73</v>
      </c>
    </row>
    <row r="217" spans="1:6" ht="14.25" customHeight="1">
      <c r="A217" s="29" t="s">
        <v>82</v>
      </c>
      <c r="B217" s="29">
        <v>8</v>
      </c>
      <c r="C217" s="29">
        <v>1118.28</v>
      </c>
      <c r="D217" s="29">
        <v>94.76</v>
      </c>
      <c r="E217" s="29" t="s">
        <v>68</v>
      </c>
      <c r="F217" s="29">
        <v>1122.35</v>
      </c>
    </row>
    <row r="218" spans="1:6" ht="14.25" customHeight="1">
      <c r="A218" s="29" t="s">
        <v>82</v>
      </c>
      <c r="B218" s="29">
        <v>9</v>
      </c>
      <c r="C218" s="29">
        <v>1185.88</v>
      </c>
      <c r="D218" s="29">
        <v>75.2</v>
      </c>
      <c r="E218" s="29" t="s">
        <v>68</v>
      </c>
      <c r="F218" s="29">
        <v>1189.95</v>
      </c>
    </row>
    <row r="219" spans="1:6" ht="14.25" customHeight="1">
      <c r="A219" s="29" t="s">
        <v>82</v>
      </c>
      <c r="B219" s="29">
        <v>10</v>
      </c>
      <c r="C219" s="29">
        <v>1186.61</v>
      </c>
      <c r="D219" s="29">
        <v>16.12</v>
      </c>
      <c r="E219" s="29" t="s">
        <v>68</v>
      </c>
      <c r="F219" s="29">
        <v>1190.68</v>
      </c>
    </row>
    <row r="220" spans="1:6" ht="14.25" customHeight="1">
      <c r="A220" s="29" t="s">
        <v>82</v>
      </c>
      <c r="B220" s="29">
        <v>11</v>
      </c>
      <c r="C220" s="29">
        <v>1179.71</v>
      </c>
      <c r="D220" s="29">
        <v>14.89</v>
      </c>
      <c r="E220" s="29" t="s">
        <v>68</v>
      </c>
      <c r="F220" s="29">
        <v>1183.78</v>
      </c>
    </row>
    <row r="221" spans="1:6" ht="14.25" customHeight="1">
      <c r="A221" s="29" t="s">
        <v>82</v>
      </c>
      <c r="B221" s="29">
        <v>12</v>
      </c>
      <c r="C221" s="29">
        <v>1178.65</v>
      </c>
      <c r="D221" s="29">
        <v>39.25</v>
      </c>
      <c r="E221" s="29" t="s">
        <v>68</v>
      </c>
      <c r="F221" s="29">
        <v>1182.72</v>
      </c>
    </row>
    <row r="222" spans="1:6" ht="14.25" customHeight="1">
      <c r="A222" s="29" t="s">
        <v>82</v>
      </c>
      <c r="B222" s="29">
        <v>13</v>
      </c>
      <c r="C222" s="29">
        <v>1188.03</v>
      </c>
      <c r="D222" s="29">
        <v>35.02</v>
      </c>
      <c r="E222" s="29" t="s">
        <v>68</v>
      </c>
      <c r="F222" s="29">
        <v>1192.1</v>
      </c>
    </row>
    <row r="223" spans="1:6" ht="14.25" customHeight="1">
      <c r="A223" s="29" t="s">
        <v>82</v>
      </c>
      <c r="B223" s="29">
        <v>14</v>
      </c>
      <c r="C223" s="29">
        <v>1180.98</v>
      </c>
      <c r="D223" s="29">
        <v>65.95</v>
      </c>
      <c r="E223" s="29" t="s">
        <v>68</v>
      </c>
      <c r="F223" s="29">
        <v>1185.05</v>
      </c>
    </row>
    <row r="224" spans="1:6" ht="14.25" customHeight="1">
      <c r="A224" s="29" t="s">
        <v>82</v>
      </c>
      <c r="B224" s="29">
        <v>15</v>
      </c>
      <c r="C224" s="29">
        <v>1171.58</v>
      </c>
      <c r="D224" s="29">
        <v>60.57</v>
      </c>
      <c r="E224" s="29" t="s">
        <v>68</v>
      </c>
      <c r="F224" s="29">
        <v>1175.65</v>
      </c>
    </row>
    <row r="225" spans="1:6" ht="14.25" customHeight="1">
      <c r="A225" s="29" t="s">
        <v>82</v>
      </c>
      <c r="B225" s="29">
        <v>16</v>
      </c>
      <c r="C225" s="29">
        <v>1155.01</v>
      </c>
      <c r="D225" s="29">
        <v>50.56</v>
      </c>
      <c r="E225" s="29" t="s">
        <v>68</v>
      </c>
      <c r="F225" s="29">
        <v>1159.08</v>
      </c>
    </row>
    <row r="226" spans="1:6" ht="14.25" customHeight="1">
      <c r="A226" s="29" t="s">
        <v>82</v>
      </c>
      <c r="B226" s="29">
        <v>17</v>
      </c>
      <c r="C226" s="29">
        <v>1141.75</v>
      </c>
      <c r="D226" s="29">
        <v>101.62</v>
      </c>
      <c r="E226" s="29" t="s">
        <v>68</v>
      </c>
      <c r="F226" s="29">
        <v>1145.82</v>
      </c>
    </row>
    <row r="227" spans="1:6" ht="14.25" customHeight="1">
      <c r="A227" s="29" t="s">
        <v>82</v>
      </c>
      <c r="B227" s="29">
        <v>18</v>
      </c>
      <c r="C227" s="29">
        <v>1163.71</v>
      </c>
      <c r="D227" s="29">
        <v>177.84</v>
      </c>
      <c r="E227" s="29" t="s">
        <v>68</v>
      </c>
      <c r="F227" s="29">
        <v>1167.78</v>
      </c>
    </row>
    <row r="228" spans="1:6" ht="14.25" customHeight="1">
      <c r="A228" s="29" t="s">
        <v>82</v>
      </c>
      <c r="B228" s="29">
        <v>19</v>
      </c>
      <c r="C228" s="29">
        <v>1204.95</v>
      </c>
      <c r="D228" s="29">
        <v>141.75</v>
      </c>
      <c r="E228" s="29" t="s">
        <v>68</v>
      </c>
      <c r="F228" s="29">
        <v>1209.02</v>
      </c>
    </row>
    <row r="229" spans="1:6" ht="14.25" customHeight="1">
      <c r="A229" s="29" t="s">
        <v>82</v>
      </c>
      <c r="B229" s="29">
        <v>20</v>
      </c>
      <c r="C229" s="29">
        <v>1207.22</v>
      </c>
      <c r="D229" s="29">
        <v>60.37</v>
      </c>
      <c r="E229" s="29" t="s">
        <v>68</v>
      </c>
      <c r="F229" s="29">
        <v>1211.29</v>
      </c>
    </row>
    <row r="230" spans="1:6" ht="14.25" customHeight="1">
      <c r="A230" s="29" t="s">
        <v>82</v>
      </c>
      <c r="B230" s="29">
        <v>21</v>
      </c>
      <c r="C230" s="29">
        <v>1153.41</v>
      </c>
      <c r="D230" s="29">
        <v>36.16</v>
      </c>
      <c r="E230" s="29" t="s">
        <v>68</v>
      </c>
      <c r="F230" s="29">
        <v>1157.48</v>
      </c>
    </row>
    <row r="231" spans="1:6" ht="14.25" customHeight="1">
      <c r="A231" s="29" t="s">
        <v>82</v>
      </c>
      <c r="B231" s="29">
        <v>22</v>
      </c>
      <c r="C231" s="29">
        <v>1061.02</v>
      </c>
      <c r="D231" s="29">
        <v>6.78</v>
      </c>
      <c r="E231" s="29">
        <v>0.01</v>
      </c>
      <c r="F231" s="29">
        <v>1065.09</v>
      </c>
    </row>
    <row r="232" spans="1:6" ht="14.25" customHeight="1">
      <c r="A232" s="29" t="s">
        <v>82</v>
      </c>
      <c r="B232" s="29">
        <v>23</v>
      </c>
      <c r="C232" s="29">
        <v>966.99</v>
      </c>
      <c r="D232" s="29">
        <v>5.29</v>
      </c>
      <c r="E232" s="29">
        <v>0.47</v>
      </c>
      <c r="F232" s="29">
        <v>971.06</v>
      </c>
    </row>
    <row r="233" spans="1:6" ht="14.25" customHeight="1">
      <c r="A233" s="29" t="s">
        <v>83</v>
      </c>
      <c r="B233" s="29">
        <v>0</v>
      </c>
      <c r="C233" s="29">
        <v>784.76</v>
      </c>
      <c r="D233" s="29" t="s">
        <v>68</v>
      </c>
      <c r="E233" s="29">
        <v>140.88</v>
      </c>
      <c r="F233" s="29">
        <v>788.83</v>
      </c>
    </row>
    <row r="234" spans="1:6" ht="14.25" customHeight="1">
      <c r="A234" s="29" t="s">
        <v>83</v>
      </c>
      <c r="B234" s="29">
        <v>1</v>
      </c>
      <c r="C234" s="29">
        <v>668.54</v>
      </c>
      <c r="D234" s="29" t="s">
        <v>68</v>
      </c>
      <c r="E234" s="29">
        <v>54.9</v>
      </c>
      <c r="F234" s="29">
        <v>672.61</v>
      </c>
    </row>
    <row r="235" spans="1:6" ht="14.25" customHeight="1">
      <c r="A235" s="29" t="s">
        <v>83</v>
      </c>
      <c r="B235" s="29">
        <v>2</v>
      </c>
      <c r="C235" s="29">
        <v>591.77</v>
      </c>
      <c r="D235" s="29" t="s">
        <v>68</v>
      </c>
      <c r="E235" s="29">
        <v>43.51</v>
      </c>
      <c r="F235" s="29">
        <v>595.84</v>
      </c>
    </row>
    <row r="236" spans="1:6" ht="14.25" customHeight="1">
      <c r="A236" s="29" t="s">
        <v>83</v>
      </c>
      <c r="B236" s="29">
        <v>3</v>
      </c>
      <c r="C236" s="29">
        <v>567.18</v>
      </c>
      <c r="D236" s="29">
        <v>0.02</v>
      </c>
      <c r="E236" s="29">
        <v>2.23</v>
      </c>
      <c r="F236" s="29">
        <v>571.25</v>
      </c>
    </row>
    <row r="237" spans="1:6" ht="14.25" customHeight="1">
      <c r="A237" s="29" t="s">
        <v>83</v>
      </c>
      <c r="B237" s="29">
        <v>4</v>
      </c>
      <c r="C237" s="29">
        <v>624.25</v>
      </c>
      <c r="D237" s="29">
        <v>79.72</v>
      </c>
      <c r="E237" s="29" t="s">
        <v>68</v>
      </c>
      <c r="F237" s="29">
        <v>628.32</v>
      </c>
    </row>
    <row r="238" spans="1:6" ht="14.25" customHeight="1">
      <c r="A238" s="29" t="s">
        <v>83</v>
      </c>
      <c r="B238" s="29">
        <v>5</v>
      </c>
      <c r="C238" s="29">
        <v>738.24</v>
      </c>
      <c r="D238" s="29">
        <v>153.92</v>
      </c>
      <c r="E238" s="29" t="s">
        <v>68</v>
      </c>
      <c r="F238" s="29">
        <v>742.31</v>
      </c>
    </row>
    <row r="239" spans="1:6" ht="14.25" customHeight="1">
      <c r="A239" s="29" t="s">
        <v>83</v>
      </c>
      <c r="B239" s="29">
        <v>6</v>
      </c>
      <c r="C239" s="29">
        <v>884.91</v>
      </c>
      <c r="D239" s="29">
        <v>146.02</v>
      </c>
      <c r="E239" s="29" t="s">
        <v>68</v>
      </c>
      <c r="F239" s="29">
        <v>888.98</v>
      </c>
    </row>
    <row r="240" spans="1:6" ht="14.25" customHeight="1">
      <c r="A240" s="29" t="s">
        <v>83</v>
      </c>
      <c r="B240" s="29">
        <v>7</v>
      </c>
      <c r="C240" s="29">
        <v>1073.26</v>
      </c>
      <c r="D240" s="29">
        <v>84.61</v>
      </c>
      <c r="E240" s="29" t="s">
        <v>68</v>
      </c>
      <c r="F240" s="29">
        <v>1077.33</v>
      </c>
    </row>
    <row r="241" spans="1:6" ht="14.25" customHeight="1">
      <c r="A241" s="29" t="s">
        <v>83</v>
      </c>
      <c r="B241" s="29">
        <v>8</v>
      </c>
      <c r="C241" s="29">
        <v>1127.9</v>
      </c>
      <c r="D241" s="29">
        <v>86.34</v>
      </c>
      <c r="E241" s="29" t="s">
        <v>68</v>
      </c>
      <c r="F241" s="29">
        <v>1131.97</v>
      </c>
    </row>
    <row r="242" spans="1:6" ht="14.25" customHeight="1">
      <c r="A242" s="29" t="s">
        <v>83</v>
      </c>
      <c r="B242" s="29">
        <v>9</v>
      </c>
      <c r="C242" s="29">
        <v>1213.39</v>
      </c>
      <c r="D242" s="29">
        <v>34.75</v>
      </c>
      <c r="E242" s="29">
        <v>1.76</v>
      </c>
      <c r="F242" s="29">
        <v>1217.46</v>
      </c>
    </row>
    <row r="243" spans="1:6" ht="14.25" customHeight="1">
      <c r="A243" s="29" t="s">
        <v>83</v>
      </c>
      <c r="B243" s="29">
        <v>10</v>
      </c>
      <c r="C243" s="29">
        <v>1212.75</v>
      </c>
      <c r="D243" s="29">
        <v>55.01</v>
      </c>
      <c r="E243" s="29" t="s">
        <v>68</v>
      </c>
      <c r="F243" s="29">
        <v>1216.82</v>
      </c>
    </row>
    <row r="244" spans="1:6" ht="14.25" customHeight="1">
      <c r="A244" s="29" t="s">
        <v>83</v>
      </c>
      <c r="B244" s="29">
        <v>11</v>
      </c>
      <c r="C244" s="29">
        <v>1143.22</v>
      </c>
      <c r="D244" s="29">
        <v>46.93</v>
      </c>
      <c r="E244" s="29" t="s">
        <v>68</v>
      </c>
      <c r="F244" s="29">
        <v>1147.29</v>
      </c>
    </row>
    <row r="245" spans="1:6" ht="14.25" customHeight="1">
      <c r="A245" s="29" t="s">
        <v>83</v>
      </c>
      <c r="B245" s="29">
        <v>12</v>
      </c>
      <c r="C245" s="29">
        <v>1145.76</v>
      </c>
      <c r="D245" s="29">
        <v>419.55</v>
      </c>
      <c r="E245" s="29">
        <v>10.45</v>
      </c>
      <c r="F245" s="29">
        <v>1149.83</v>
      </c>
    </row>
    <row r="246" spans="1:6" ht="14.25" customHeight="1">
      <c r="A246" s="29" t="s">
        <v>83</v>
      </c>
      <c r="B246" s="29">
        <v>13</v>
      </c>
      <c r="C246" s="29" t="s">
        <v>84</v>
      </c>
      <c r="D246" s="29">
        <v>495.97</v>
      </c>
      <c r="E246" s="29">
        <v>14.57</v>
      </c>
      <c r="F246" s="29">
        <v>1149.07</v>
      </c>
    </row>
    <row r="247" spans="1:6" ht="14.25" customHeight="1">
      <c r="A247" s="29" t="s">
        <v>83</v>
      </c>
      <c r="B247" s="29">
        <v>14</v>
      </c>
      <c r="C247" s="29">
        <v>1119.38</v>
      </c>
      <c r="D247" s="29">
        <v>44.4</v>
      </c>
      <c r="E247" s="29" t="s">
        <v>68</v>
      </c>
      <c r="F247" s="29">
        <v>1123.45</v>
      </c>
    </row>
    <row r="248" spans="1:6" ht="14.25" customHeight="1">
      <c r="A248" s="29" t="s">
        <v>83</v>
      </c>
      <c r="B248" s="29">
        <v>15</v>
      </c>
      <c r="C248" s="29">
        <v>1111.6</v>
      </c>
      <c r="D248" s="29">
        <v>15.79</v>
      </c>
      <c r="E248" s="29">
        <v>0.01</v>
      </c>
      <c r="F248" s="29">
        <v>1115.67</v>
      </c>
    </row>
    <row r="249" spans="1:6" ht="14.25" customHeight="1">
      <c r="A249" s="29" t="s">
        <v>83</v>
      </c>
      <c r="B249" s="29">
        <v>16</v>
      </c>
      <c r="C249" s="29">
        <v>1128.86</v>
      </c>
      <c r="D249" s="29">
        <v>0.09</v>
      </c>
      <c r="E249" s="29">
        <v>4.32</v>
      </c>
      <c r="F249" s="29">
        <v>1132.93</v>
      </c>
    </row>
    <row r="250" spans="1:6" ht="14.25" customHeight="1">
      <c r="A250" s="29" t="s">
        <v>83</v>
      </c>
      <c r="B250" s="29">
        <v>17</v>
      </c>
      <c r="C250" s="29">
        <v>1141.91</v>
      </c>
      <c r="D250" s="29">
        <v>3.41</v>
      </c>
      <c r="E250" s="29">
        <v>0.45</v>
      </c>
      <c r="F250" s="29">
        <v>1145.98</v>
      </c>
    </row>
    <row r="251" spans="1:6" ht="14.25" customHeight="1">
      <c r="A251" s="29" t="s">
        <v>83</v>
      </c>
      <c r="B251" s="29">
        <v>18</v>
      </c>
      <c r="C251" s="29">
        <v>1179.96</v>
      </c>
      <c r="D251" s="29">
        <v>101.72</v>
      </c>
      <c r="E251" s="29" t="s">
        <v>68</v>
      </c>
      <c r="F251" s="29">
        <v>1184.03</v>
      </c>
    </row>
    <row r="252" spans="1:6" ht="14.25" customHeight="1">
      <c r="A252" s="29" t="s">
        <v>83</v>
      </c>
      <c r="B252" s="29">
        <v>19</v>
      </c>
      <c r="C252" s="29" t="s">
        <v>85</v>
      </c>
      <c r="D252" s="29">
        <v>61.1</v>
      </c>
      <c r="E252" s="29" t="s">
        <v>68</v>
      </c>
      <c r="F252" s="29">
        <v>1224.07</v>
      </c>
    </row>
    <row r="253" spans="1:6" ht="14.25" customHeight="1">
      <c r="A253" s="29" t="s">
        <v>83</v>
      </c>
      <c r="B253" s="29">
        <v>20</v>
      </c>
      <c r="C253" s="29">
        <v>1218.98</v>
      </c>
      <c r="D253" s="29">
        <v>722.68</v>
      </c>
      <c r="E253" s="29">
        <v>5.19</v>
      </c>
      <c r="F253" s="29">
        <v>1223.05</v>
      </c>
    </row>
    <row r="254" spans="1:6" ht="14.25" customHeight="1">
      <c r="A254" s="29" t="s">
        <v>83</v>
      </c>
      <c r="B254" s="29">
        <v>21</v>
      </c>
      <c r="C254" s="29">
        <v>1171.33</v>
      </c>
      <c r="D254" s="29">
        <v>462.82</v>
      </c>
      <c r="E254" s="29">
        <v>15.75</v>
      </c>
      <c r="F254" s="29">
        <v>1175.4</v>
      </c>
    </row>
    <row r="255" spans="1:6" ht="14.25" customHeight="1">
      <c r="A255" s="29" t="s">
        <v>83</v>
      </c>
      <c r="B255" s="29">
        <v>22</v>
      </c>
      <c r="C255" s="29">
        <v>1118.44</v>
      </c>
      <c r="D255" s="29" t="s">
        <v>68</v>
      </c>
      <c r="E255" s="29">
        <v>80.73</v>
      </c>
      <c r="F255" s="29">
        <v>1122.51</v>
      </c>
    </row>
    <row r="256" spans="1:6" ht="14.25" customHeight="1">
      <c r="A256" s="29" t="s">
        <v>83</v>
      </c>
      <c r="B256" s="29">
        <v>23</v>
      </c>
      <c r="C256" s="29">
        <v>960.53</v>
      </c>
      <c r="D256" s="29" t="s">
        <v>68</v>
      </c>
      <c r="E256" s="29">
        <v>19.72</v>
      </c>
      <c r="F256" s="29">
        <v>964.6</v>
      </c>
    </row>
    <row r="257" spans="1:6" ht="14.25" customHeight="1">
      <c r="A257" s="29" t="s">
        <v>86</v>
      </c>
      <c r="B257" s="29">
        <v>0</v>
      </c>
      <c r="C257" s="29">
        <v>830.75</v>
      </c>
      <c r="D257" s="29" t="s">
        <v>68</v>
      </c>
      <c r="E257" s="29">
        <v>180.83</v>
      </c>
      <c r="F257" s="29">
        <v>834.82</v>
      </c>
    </row>
    <row r="258" spans="1:6" ht="14.25" customHeight="1">
      <c r="A258" s="29" t="s">
        <v>86</v>
      </c>
      <c r="B258" s="29">
        <v>1</v>
      </c>
      <c r="C258" s="29">
        <v>720.44</v>
      </c>
      <c r="D258" s="29" t="s">
        <v>68</v>
      </c>
      <c r="E258" s="29">
        <v>254.15</v>
      </c>
      <c r="F258" s="29">
        <v>724.51</v>
      </c>
    </row>
    <row r="259" spans="1:6" ht="14.25" customHeight="1">
      <c r="A259" s="29" t="s">
        <v>86</v>
      </c>
      <c r="B259" s="29">
        <v>2</v>
      </c>
      <c r="C259" s="29">
        <v>655.97</v>
      </c>
      <c r="D259" s="29" t="s">
        <v>68</v>
      </c>
      <c r="E259" s="29">
        <v>667.22</v>
      </c>
      <c r="F259" s="29">
        <v>660.04</v>
      </c>
    </row>
    <row r="260" spans="1:6" ht="14.25" customHeight="1">
      <c r="A260" s="29" t="s">
        <v>86</v>
      </c>
      <c r="B260" s="29">
        <v>3</v>
      </c>
      <c r="C260" s="29">
        <v>605.41</v>
      </c>
      <c r="D260" s="29" t="s">
        <v>68</v>
      </c>
      <c r="E260" s="29">
        <v>66.03</v>
      </c>
      <c r="F260" s="29">
        <v>609.48</v>
      </c>
    </row>
    <row r="261" spans="1:6" ht="14.25" customHeight="1">
      <c r="A261" s="29" t="s">
        <v>86</v>
      </c>
      <c r="B261" s="29">
        <v>4</v>
      </c>
      <c r="C261" s="29">
        <v>650.89</v>
      </c>
      <c r="D261" s="29">
        <v>47.73</v>
      </c>
      <c r="E261" s="29" t="s">
        <v>68</v>
      </c>
      <c r="F261" s="29">
        <v>654.96</v>
      </c>
    </row>
    <row r="262" spans="1:6" ht="14.25" customHeight="1">
      <c r="A262" s="29" t="s">
        <v>86</v>
      </c>
      <c r="B262" s="29">
        <v>5</v>
      </c>
      <c r="C262" s="29">
        <v>739.08</v>
      </c>
      <c r="D262" s="29">
        <v>112.55</v>
      </c>
      <c r="E262" s="29" t="s">
        <v>68</v>
      </c>
      <c r="F262" s="29">
        <v>743.15</v>
      </c>
    </row>
    <row r="263" spans="1:6" ht="14.25" customHeight="1">
      <c r="A263" s="29" t="s">
        <v>86</v>
      </c>
      <c r="B263" s="29">
        <v>6</v>
      </c>
      <c r="C263" s="29">
        <v>827.36</v>
      </c>
      <c r="D263" s="29">
        <v>202.3</v>
      </c>
      <c r="E263" s="29" t="s">
        <v>68</v>
      </c>
      <c r="F263" s="29">
        <v>831.43</v>
      </c>
    </row>
    <row r="264" spans="1:6" ht="14.25" customHeight="1">
      <c r="A264" s="29" t="s">
        <v>86</v>
      </c>
      <c r="B264" s="29">
        <v>7</v>
      </c>
      <c r="C264" s="29">
        <v>1050.95</v>
      </c>
      <c r="D264" s="29">
        <v>89.99</v>
      </c>
      <c r="E264" s="29" t="s">
        <v>68</v>
      </c>
      <c r="F264" s="29">
        <v>1055.02</v>
      </c>
    </row>
    <row r="265" spans="1:6" ht="14.25" customHeight="1">
      <c r="A265" s="29" t="s">
        <v>86</v>
      </c>
      <c r="B265" s="29">
        <v>8</v>
      </c>
      <c r="C265" s="29">
        <v>1146.66</v>
      </c>
      <c r="D265" s="29">
        <v>49.29</v>
      </c>
      <c r="E265" s="29" t="s">
        <v>68</v>
      </c>
      <c r="F265" s="29">
        <v>1150.73</v>
      </c>
    </row>
    <row r="266" spans="1:6" ht="14.25" customHeight="1">
      <c r="A266" s="29" t="s">
        <v>86</v>
      </c>
      <c r="B266" s="29">
        <v>9</v>
      </c>
      <c r="C266" s="29">
        <v>1334.6</v>
      </c>
      <c r="D266" s="29">
        <v>5.59</v>
      </c>
      <c r="E266" s="29">
        <v>100.09</v>
      </c>
      <c r="F266" s="29">
        <v>1338.67</v>
      </c>
    </row>
    <row r="267" spans="1:6" ht="14.25" customHeight="1">
      <c r="A267" s="29" t="s">
        <v>86</v>
      </c>
      <c r="B267" s="29">
        <v>10</v>
      </c>
      <c r="C267" s="29">
        <v>1337.47</v>
      </c>
      <c r="D267" s="29">
        <v>2.77</v>
      </c>
      <c r="E267" s="29">
        <v>120.68</v>
      </c>
      <c r="F267" s="29">
        <v>1341.54</v>
      </c>
    </row>
    <row r="268" spans="1:6" ht="14.25" customHeight="1">
      <c r="A268" s="29" t="s">
        <v>86</v>
      </c>
      <c r="B268" s="29">
        <v>11</v>
      </c>
      <c r="C268" s="29">
        <v>1328.22</v>
      </c>
      <c r="D268" s="29">
        <v>0.69</v>
      </c>
      <c r="E268" s="29">
        <v>184.61</v>
      </c>
      <c r="F268" s="29">
        <v>1332.29</v>
      </c>
    </row>
    <row r="269" spans="1:6" ht="14.25" customHeight="1">
      <c r="A269" s="29" t="s">
        <v>86</v>
      </c>
      <c r="B269" s="29">
        <v>12</v>
      </c>
      <c r="C269" s="29">
        <v>1329.48</v>
      </c>
      <c r="D269" s="29">
        <v>6.77</v>
      </c>
      <c r="E269" s="29">
        <v>134.06</v>
      </c>
      <c r="F269" s="29">
        <v>1333.55</v>
      </c>
    </row>
    <row r="270" spans="1:6" ht="14.25" customHeight="1">
      <c r="A270" s="29" t="s">
        <v>86</v>
      </c>
      <c r="B270" s="29">
        <v>13</v>
      </c>
      <c r="C270" s="29">
        <v>1335.17</v>
      </c>
      <c r="D270" s="29">
        <v>7.95</v>
      </c>
      <c r="E270" s="29">
        <v>134.19</v>
      </c>
      <c r="F270" s="29">
        <v>1339.24</v>
      </c>
    </row>
    <row r="271" spans="1:6" ht="14.25" customHeight="1">
      <c r="A271" s="29" t="s">
        <v>86</v>
      </c>
      <c r="B271" s="29">
        <v>14</v>
      </c>
      <c r="C271" s="29">
        <v>1331.43</v>
      </c>
      <c r="D271" s="29">
        <v>6.27</v>
      </c>
      <c r="E271" s="29">
        <v>147.68</v>
      </c>
      <c r="F271" s="29">
        <v>1335.5</v>
      </c>
    </row>
    <row r="272" spans="1:6" ht="14.25" customHeight="1">
      <c r="A272" s="29" t="s">
        <v>86</v>
      </c>
      <c r="B272" s="29">
        <v>15</v>
      </c>
      <c r="C272" s="29">
        <v>1326.17</v>
      </c>
      <c r="D272" s="29">
        <v>1.09</v>
      </c>
      <c r="E272" s="29">
        <v>180.83</v>
      </c>
      <c r="F272" s="29">
        <v>1330.24</v>
      </c>
    </row>
    <row r="273" spans="1:6" ht="14.25" customHeight="1">
      <c r="A273" s="29" t="s">
        <v>86</v>
      </c>
      <c r="B273" s="29">
        <v>16</v>
      </c>
      <c r="C273" s="29">
        <v>1240.94</v>
      </c>
      <c r="D273" s="29" t="s">
        <v>68</v>
      </c>
      <c r="E273" s="29">
        <v>114.91</v>
      </c>
      <c r="F273" s="29">
        <v>1245.01</v>
      </c>
    </row>
    <row r="274" spans="1:6" ht="14.25" customHeight="1">
      <c r="A274" s="29" t="s">
        <v>86</v>
      </c>
      <c r="B274" s="29">
        <v>17</v>
      </c>
      <c r="C274" s="29">
        <v>1205.23</v>
      </c>
      <c r="D274" s="29">
        <v>0.53</v>
      </c>
      <c r="E274" s="29">
        <v>21.52</v>
      </c>
      <c r="F274" s="29">
        <v>1209.3</v>
      </c>
    </row>
    <row r="275" spans="1:6" ht="14.25" customHeight="1">
      <c r="A275" s="29" t="s">
        <v>86</v>
      </c>
      <c r="B275" s="29">
        <v>18</v>
      </c>
      <c r="C275" s="29">
        <v>1254.35</v>
      </c>
      <c r="D275" s="29">
        <v>51.69</v>
      </c>
      <c r="E275" s="29" t="s">
        <v>68</v>
      </c>
      <c r="F275" s="29">
        <v>1258.42</v>
      </c>
    </row>
    <row r="276" spans="1:6" ht="14.25" customHeight="1">
      <c r="A276" s="29" t="s">
        <v>86</v>
      </c>
      <c r="B276" s="29">
        <v>19</v>
      </c>
      <c r="C276" s="29">
        <v>1284.78</v>
      </c>
      <c r="D276" s="29">
        <v>21.71</v>
      </c>
      <c r="E276" s="29" t="s">
        <v>68</v>
      </c>
      <c r="F276" s="29">
        <v>1288.85</v>
      </c>
    </row>
    <row r="277" spans="1:6" ht="14.25" customHeight="1">
      <c r="A277" s="29" t="s">
        <v>86</v>
      </c>
      <c r="B277" s="29">
        <v>20</v>
      </c>
      <c r="C277" s="29">
        <v>1272.3</v>
      </c>
      <c r="D277" s="29" t="s">
        <v>68</v>
      </c>
      <c r="E277" s="29">
        <v>2.21</v>
      </c>
      <c r="F277" s="29">
        <v>1276.37</v>
      </c>
    </row>
    <row r="278" spans="1:6" ht="14.25" customHeight="1">
      <c r="A278" s="29" t="s">
        <v>86</v>
      </c>
      <c r="B278" s="29">
        <v>21</v>
      </c>
      <c r="C278" s="29">
        <v>1218.79</v>
      </c>
      <c r="D278" s="29" t="s">
        <v>68</v>
      </c>
      <c r="E278" s="29">
        <v>54.17</v>
      </c>
      <c r="F278" s="29">
        <v>1222.86</v>
      </c>
    </row>
    <row r="279" spans="1:6" ht="14.25" customHeight="1">
      <c r="A279" s="29" t="s">
        <v>86</v>
      </c>
      <c r="B279" s="29">
        <v>22</v>
      </c>
      <c r="C279" s="29">
        <v>1073.57</v>
      </c>
      <c r="D279" s="29" t="s">
        <v>68</v>
      </c>
      <c r="E279" s="29">
        <v>65.58</v>
      </c>
      <c r="F279" s="29">
        <v>1077.64</v>
      </c>
    </row>
    <row r="280" spans="1:6" ht="14.25" customHeight="1">
      <c r="A280" s="29" t="s">
        <v>86</v>
      </c>
      <c r="B280" s="29">
        <v>23</v>
      </c>
      <c r="C280" s="29">
        <v>920.27</v>
      </c>
      <c r="D280" s="29" t="s">
        <v>68</v>
      </c>
      <c r="E280" s="29">
        <v>117.38</v>
      </c>
      <c r="F280" s="29">
        <v>924.34</v>
      </c>
    </row>
    <row r="281" spans="1:6" ht="14.25" customHeight="1">
      <c r="A281" s="29" t="s">
        <v>87</v>
      </c>
      <c r="B281" s="29">
        <v>0</v>
      </c>
      <c r="C281" s="29">
        <v>769.82</v>
      </c>
      <c r="D281" s="29" t="s">
        <v>68</v>
      </c>
      <c r="E281" s="29">
        <v>721.15</v>
      </c>
      <c r="F281" s="29">
        <v>773.89</v>
      </c>
    </row>
    <row r="282" spans="1:6" ht="14.25" customHeight="1">
      <c r="A282" s="29" t="s">
        <v>87</v>
      </c>
      <c r="B282" s="29">
        <v>1</v>
      </c>
      <c r="C282" s="29">
        <v>673.93</v>
      </c>
      <c r="D282" s="29" t="s">
        <v>68</v>
      </c>
      <c r="E282" s="29">
        <v>172.92</v>
      </c>
      <c r="F282" s="29" t="s">
        <v>88</v>
      </c>
    </row>
    <row r="283" spans="1:6" ht="14.25" customHeight="1">
      <c r="A283" s="29" t="s">
        <v>87</v>
      </c>
      <c r="B283" s="29">
        <v>2</v>
      </c>
      <c r="C283" s="29">
        <v>617.19</v>
      </c>
      <c r="D283" s="29" t="s">
        <v>68</v>
      </c>
      <c r="E283" s="29">
        <v>14.1</v>
      </c>
      <c r="F283" s="29">
        <v>621.26</v>
      </c>
    </row>
    <row r="284" spans="1:6" ht="14.25" customHeight="1">
      <c r="A284" s="29" t="s">
        <v>87</v>
      </c>
      <c r="B284" s="29">
        <v>3</v>
      </c>
      <c r="C284" s="29">
        <v>577.12</v>
      </c>
      <c r="D284" s="29">
        <v>3.13</v>
      </c>
      <c r="E284" s="29" t="s">
        <v>68</v>
      </c>
      <c r="F284" s="29">
        <v>581.19</v>
      </c>
    </row>
    <row r="285" spans="1:6" ht="14.25" customHeight="1">
      <c r="A285" s="29" t="s">
        <v>87</v>
      </c>
      <c r="B285" s="29">
        <v>4</v>
      </c>
      <c r="C285" s="29">
        <v>618.24</v>
      </c>
      <c r="D285" s="29">
        <v>34.89</v>
      </c>
      <c r="E285" s="29" t="s">
        <v>68</v>
      </c>
      <c r="F285" s="29">
        <v>622.31</v>
      </c>
    </row>
    <row r="286" spans="1:6" ht="14.25" customHeight="1">
      <c r="A286" s="29" t="s">
        <v>87</v>
      </c>
      <c r="B286" s="29">
        <v>5</v>
      </c>
      <c r="C286" s="29">
        <v>737.95</v>
      </c>
      <c r="D286" s="29">
        <v>97.95</v>
      </c>
      <c r="E286" s="29" t="s">
        <v>68</v>
      </c>
      <c r="F286" s="29">
        <v>742.02</v>
      </c>
    </row>
    <row r="287" spans="1:6" ht="14.25" customHeight="1">
      <c r="A287" s="29" t="s">
        <v>87</v>
      </c>
      <c r="B287" s="29">
        <v>6</v>
      </c>
      <c r="C287" s="29">
        <v>817.93</v>
      </c>
      <c r="D287" s="29">
        <v>159.53</v>
      </c>
      <c r="E287" s="29" t="s">
        <v>68</v>
      </c>
      <c r="F287" s="29" t="s">
        <v>89</v>
      </c>
    </row>
    <row r="288" spans="1:6" ht="14.25" customHeight="1">
      <c r="A288" s="29" t="s">
        <v>87</v>
      </c>
      <c r="B288" s="29">
        <v>7</v>
      </c>
      <c r="C288" s="29">
        <v>1069.45</v>
      </c>
      <c r="D288" s="29">
        <v>75.81</v>
      </c>
      <c r="E288" s="29" t="s">
        <v>68</v>
      </c>
      <c r="F288" s="29">
        <v>1073.52</v>
      </c>
    </row>
    <row r="289" spans="1:6" ht="14.25" customHeight="1">
      <c r="A289" s="29" t="s">
        <v>87</v>
      </c>
      <c r="B289" s="29">
        <v>8</v>
      </c>
      <c r="C289" s="29">
        <v>1145.51</v>
      </c>
      <c r="D289" s="29" t="s">
        <v>90</v>
      </c>
      <c r="E289" s="29" t="s">
        <v>68</v>
      </c>
      <c r="F289" s="29">
        <v>1149.58</v>
      </c>
    </row>
    <row r="290" spans="1:6" ht="14.25" customHeight="1">
      <c r="A290" s="29" t="s">
        <v>87</v>
      </c>
      <c r="B290" s="29">
        <v>9</v>
      </c>
      <c r="C290" s="29">
        <v>1235.07</v>
      </c>
      <c r="D290" s="29">
        <v>285.76</v>
      </c>
      <c r="E290" s="29">
        <v>29.61</v>
      </c>
      <c r="F290" s="29">
        <v>1239.14</v>
      </c>
    </row>
    <row r="291" spans="1:6" ht="14.25" customHeight="1">
      <c r="A291" s="29" t="s">
        <v>87</v>
      </c>
      <c r="B291" s="29">
        <v>10</v>
      </c>
      <c r="C291" s="29">
        <v>1245.21</v>
      </c>
      <c r="D291" s="29">
        <v>216.67</v>
      </c>
      <c r="E291" s="29">
        <v>23.21</v>
      </c>
      <c r="F291" s="29">
        <v>1249.28</v>
      </c>
    </row>
    <row r="292" spans="1:6" ht="14.25" customHeight="1">
      <c r="A292" s="29" t="s">
        <v>87</v>
      </c>
      <c r="B292" s="29">
        <v>11</v>
      </c>
      <c r="C292" s="29">
        <v>1214.03</v>
      </c>
      <c r="D292" s="29">
        <v>65.37</v>
      </c>
      <c r="E292" s="29">
        <v>7.75</v>
      </c>
      <c r="F292" s="29">
        <v>1218.1</v>
      </c>
    </row>
    <row r="293" spans="1:6" ht="14.25" customHeight="1">
      <c r="A293" s="29" t="s">
        <v>87</v>
      </c>
      <c r="B293" s="29">
        <v>12</v>
      </c>
      <c r="C293" s="29">
        <v>1227.83</v>
      </c>
      <c r="D293" s="29">
        <v>29.86</v>
      </c>
      <c r="E293" s="29">
        <v>10.85</v>
      </c>
      <c r="F293" s="29">
        <v>1231.9</v>
      </c>
    </row>
    <row r="294" spans="1:6" ht="14.25" customHeight="1">
      <c r="A294" s="29" t="s">
        <v>87</v>
      </c>
      <c r="B294" s="29">
        <v>13</v>
      </c>
      <c r="C294" s="29">
        <v>1233.97</v>
      </c>
      <c r="D294" s="29">
        <v>4.15</v>
      </c>
      <c r="E294" s="29">
        <v>12.82</v>
      </c>
      <c r="F294" s="29">
        <v>1238.04</v>
      </c>
    </row>
    <row r="295" spans="1:6" ht="14.25" customHeight="1">
      <c r="A295" s="29" t="s">
        <v>87</v>
      </c>
      <c r="B295" s="29">
        <v>14</v>
      </c>
      <c r="C295" s="29">
        <v>1221.28</v>
      </c>
      <c r="D295" s="29">
        <v>1.98</v>
      </c>
      <c r="E295" s="29">
        <v>45.55</v>
      </c>
      <c r="F295" s="29">
        <v>1225.35</v>
      </c>
    </row>
    <row r="296" spans="1:6" ht="14.25" customHeight="1">
      <c r="A296" s="29" t="s">
        <v>87</v>
      </c>
      <c r="B296" s="29">
        <v>15</v>
      </c>
      <c r="C296" s="29">
        <v>1185.42</v>
      </c>
      <c r="D296" s="29">
        <v>3.82</v>
      </c>
      <c r="E296" s="29">
        <v>35.06</v>
      </c>
      <c r="F296" s="29">
        <v>1189.49</v>
      </c>
    </row>
    <row r="297" spans="1:6" ht="14.25" customHeight="1">
      <c r="A297" s="29" t="s">
        <v>87</v>
      </c>
      <c r="B297" s="29">
        <v>16</v>
      </c>
      <c r="C297" s="29">
        <v>1195.24</v>
      </c>
      <c r="D297" s="29" t="s">
        <v>68</v>
      </c>
      <c r="E297" s="29">
        <v>52.46</v>
      </c>
      <c r="F297" s="29">
        <v>1199.31</v>
      </c>
    </row>
    <row r="298" spans="1:6" ht="14.25" customHeight="1">
      <c r="A298" s="29" t="s">
        <v>87</v>
      </c>
      <c r="B298" s="29">
        <v>17</v>
      </c>
      <c r="C298" s="29">
        <v>1199.89</v>
      </c>
      <c r="D298" s="29">
        <v>1.77</v>
      </c>
      <c r="E298" s="29">
        <v>1.33</v>
      </c>
      <c r="F298" s="29">
        <v>1203.96</v>
      </c>
    </row>
    <row r="299" spans="1:6" ht="14.25" customHeight="1">
      <c r="A299" s="29" t="s">
        <v>87</v>
      </c>
      <c r="B299" s="29">
        <v>18</v>
      </c>
      <c r="C299" s="29">
        <v>1267.47</v>
      </c>
      <c r="D299" s="29">
        <v>29.07</v>
      </c>
      <c r="E299" s="29" t="s">
        <v>68</v>
      </c>
      <c r="F299" s="29">
        <v>1271.54</v>
      </c>
    </row>
    <row r="300" spans="1:6" ht="14.25" customHeight="1">
      <c r="A300" s="29" t="s">
        <v>87</v>
      </c>
      <c r="B300" s="29">
        <v>19</v>
      </c>
      <c r="C300" s="29">
        <v>1300.44</v>
      </c>
      <c r="D300" s="29" t="s">
        <v>68</v>
      </c>
      <c r="E300" s="29">
        <v>4.47</v>
      </c>
      <c r="F300" s="29">
        <v>1304.51</v>
      </c>
    </row>
    <row r="301" spans="1:6" ht="14.25" customHeight="1">
      <c r="A301" s="29" t="s">
        <v>87</v>
      </c>
      <c r="B301" s="29">
        <v>20</v>
      </c>
      <c r="C301" s="29">
        <v>1283.31</v>
      </c>
      <c r="D301" s="29" t="s">
        <v>68</v>
      </c>
      <c r="E301" s="29">
        <v>84.16</v>
      </c>
      <c r="F301" s="29">
        <v>1287.38</v>
      </c>
    </row>
    <row r="302" spans="1:6" ht="14.25" customHeight="1">
      <c r="A302" s="29" t="s">
        <v>87</v>
      </c>
      <c r="B302" s="29">
        <v>21</v>
      </c>
      <c r="C302" s="29">
        <v>1237.21</v>
      </c>
      <c r="D302" s="29" t="s">
        <v>68</v>
      </c>
      <c r="E302" s="29">
        <v>97.74</v>
      </c>
      <c r="F302" s="29">
        <v>1241.28</v>
      </c>
    </row>
    <row r="303" spans="1:6" ht="14.25" customHeight="1">
      <c r="A303" s="29" t="s">
        <v>87</v>
      </c>
      <c r="B303" s="29">
        <v>22</v>
      </c>
      <c r="C303" s="29">
        <v>1092.53</v>
      </c>
      <c r="D303" s="29" t="s">
        <v>68</v>
      </c>
      <c r="E303" s="29">
        <v>97.42</v>
      </c>
      <c r="F303" s="29">
        <v>1096.6</v>
      </c>
    </row>
    <row r="304" spans="1:6" ht="14.25" customHeight="1">
      <c r="A304" s="29" t="s">
        <v>87</v>
      </c>
      <c r="B304" s="29">
        <v>23</v>
      </c>
      <c r="C304" s="29">
        <v>916.12</v>
      </c>
      <c r="D304" s="29" t="s">
        <v>68</v>
      </c>
      <c r="E304" s="29">
        <v>222.22</v>
      </c>
      <c r="F304" s="29">
        <v>920.19</v>
      </c>
    </row>
    <row r="305" spans="1:6" ht="14.25" customHeight="1">
      <c r="A305" s="29" t="s">
        <v>91</v>
      </c>
      <c r="B305" s="29">
        <v>0</v>
      </c>
      <c r="C305" s="29">
        <v>856.73</v>
      </c>
      <c r="D305" s="29" t="s">
        <v>68</v>
      </c>
      <c r="E305" s="29">
        <v>152.63</v>
      </c>
      <c r="F305" s="29">
        <v>860.8</v>
      </c>
    </row>
    <row r="306" spans="1:6" ht="14.25" customHeight="1">
      <c r="A306" s="29" t="s">
        <v>91</v>
      </c>
      <c r="B306" s="29">
        <v>1</v>
      </c>
      <c r="C306" s="29">
        <v>712.4</v>
      </c>
      <c r="D306" s="29" t="s">
        <v>68</v>
      </c>
      <c r="E306" s="29">
        <v>61.06</v>
      </c>
      <c r="F306" s="29">
        <v>716.47</v>
      </c>
    </row>
    <row r="307" spans="1:6" ht="14.25" customHeight="1">
      <c r="A307" s="29" t="s">
        <v>91</v>
      </c>
      <c r="B307" s="29">
        <v>2</v>
      </c>
      <c r="C307" s="29">
        <v>687.46</v>
      </c>
      <c r="D307" s="29" t="s">
        <v>68</v>
      </c>
      <c r="E307" s="29">
        <v>46.37</v>
      </c>
      <c r="F307" s="29">
        <v>691.53</v>
      </c>
    </row>
    <row r="308" spans="1:6" ht="14.25" customHeight="1">
      <c r="A308" s="29" t="s">
        <v>91</v>
      </c>
      <c r="B308" s="29">
        <v>3</v>
      </c>
      <c r="C308" s="29">
        <v>669.23</v>
      </c>
      <c r="D308" s="29">
        <v>3.81</v>
      </c>
      <c r="E308" s="29">
        <v>1.02</v>
      </c>
      <c r="F308" s="29">
        <v>673.3</v>
      </c>
    </row>
    <row r="309" spans="1:6" ht="14.25" customHeight="1">
      <c r="A309" s="29" t="s">
        <v>91</v>
      </c>
      <c r="B309" s="29">
        <v>4</v>
      </c>
      <c r="C309" s="29">
        <v>714.56</v>
      </c>
      <c r="D309" s="29">
        <v>80.95</v>
      </c>
      <c r="E309" s="29" t="s">
        <v>68</v>
      </c>
      <c r="F309" s="29">
        <v>718.63</v>
      </c>
    </row>
    <row r="310" spans="1:6" ht="14.25" customHeight="1">
      <c r="A310" s="29" t="s">
        <v>91</v>
      </c>
      <c r="B310" s="29">
        <v>5</v>
      </c>
      <c r="C310" s="29">
        <v>835.06</v>
      </c>
      <c r="D310" s="29">
        <v>82.69</v>
      </c>
      <c r="E310" s="29" t="s">
        <v>68</v>
      </c>
      <c r="F310" s="29">
        <v>839.13</v>
      </c>
    </row>
    <row r="311" spans="1:6" ht="14.25" customHeight="1">
      <c r="A311" s="29" t="s">
        <v>91</v>
      </c>
      <c r="B311" s="29">
        <v>6</v>
      </c>
      <c r="C311" s="29">
        <v>908.45</v>
      </c>
      <c r="D311" s="29">
        <v>146.37</v>
      </c>
      <c r="E311" s="29" t="s">
        <v>68</v>
      </c>
      <c r="F311" s="29">
        <v>912.52</v>
      </c>
    </row>
    <row r="312" spans="1:6" ht="14.25" customHeight="1">
      <c r="A312" s="29" t="s">
        <v>91</v>
      </c>
      <c r="B312" s="29">
        <v>7</v>
      </c>
      <c r="C312" s="29">
        <v>1086.34</v>
      </c>
      <c r="D312" s="29">
        <v>118.98</v>
      </c>
      <c r="E312" s="29" t="s">
        <v>68</v>
      </c>
      <c r="F312" s="29">
        <v>1090.41</v>
      </c>
    </row>
    <row r="313" spans="1:6" ht="14.25" customHeight="1">
      <c r="A313" s="29" t="s">
        <v>91</v>
      </c>
      <c r="B313" s="29">
        <v>8</v>
      </c>
      <c r="C313" s="29">
        <v>1195.24</v>
      </c>
      <c r="D313" s="29">
        <v>70.69</v>
      </c>
      <c r="E313" s="29" t="s">
        <v>68</v>
      </c>
      <c r="F313" s="29">
        <v>1199.31</v>
      </c>
    </row>
    <row r="314" spans="1:6" ht="14.25" customHeight="1">
      <c r="A314" s="29" t="s">
        <v>91</v>
      </c>
      <c r="B314" s="29">
        <v>9</v>
      </c>
      <c r="C314" s="29" t="s">
        <v>92</v>
      </c>
      <c r="D314" s="29">
        <v>23.4</v>
      </c>
      <c r="E314" s="29">
        <v>11.54</v>
      </c>
      <c r="F314" s="29">
        <v>1291.07</v>
      </c>
    </row>
    <row r="315" spans="1:6" ht="14.25" customHeight="1">
      <c r="A315" s="29" t="s">
        <v>91</v>
      </c>
      <c r="B315" s="29">
        <v>10</v>
      </c>
      <c r="C315" s="29">
        <v>1295.88</v>
      </c>
      <c r="D315" s="29">
        <v>21.18</v>
      </c>
      <c r="E315" s="29">
        <v>11.48</v>
      </c>
      <c r="F315" s="29">
        <v>1299.95</v>
      </c>
    </row>
    <row r="316" spans="1:6" ht="14.25" customHeight="1">
      <c r="A316" s="29" t="s">
        <v>91</v>
      </c>
      <c r="B316" s="29">
        <v>11</v>
      </c>
      <c r="C316" s="29">
        <v>1256.64</v>
      </c>
      <c r="D316" s="29">
        <v>39.73</v>
      </c>
      <c r="E316" s="29">
        <v>5.58</v>
      </c>
      <c r="F316" s="29">
        <v>1260.71</v>
      </c>
    </row>
    <row r="317" spans="1:6" ht="14.25" customHeight="1">
      <c r="A317" s="29" t="s">
        <v>91</v>
      </c>
      <c r="B317" s="29">
        <v>12</v>
      </c>
      <c r="C317" s="29">
        <v>1214.55</v>
      </c>
      <c r="D317" s="29">
        <v>80.06</v>
      </c>
      <c r="E317" s="29" t="s">
        <v>68</v>
      </c>
      <c r="F317" s="29">
        <v>1218.62</v>
      </c>
    </row>
    <row r="318" spans="1:6" ht="14.25" customHeight="1">
      <c r="A318" s="29" t="s">
        <v>91</v>
      </c>
      <c r="B318" s="29">
        <v>13</v>
      </c>
      <c r="C318" s="29">
        <v>1226.27</v>
      </c>
      <c r="D318" s="29">
        <v>68.73</v>
      </c>
      <c r="E318" s="29" t="s">
        <v>68</v>
      </c>
      <c r="F318" s="29">
        <v>1230.34</v>
      </c>
    </row>
    <row r="319" spans="1:6" ht="14.25" customHeight="1">
      <c r="A319" s="29" t="s">
        <v>91</v>
      </c>
      <c r="B319" s="29">
        <v>14</v>
      </c>
      <c r="C319" s="29">
        <v>1244.65</v>
      </c>
      <c r="D319" s="29">
        <v>53.4</v>
      </c>
      <c r="E319" s="29">
        <v>1.49</v>
      </c>
      <c r="F319" s="29">
        <v>1248.72</v>
      </c>
    </row>
    <row r="320" spans="1:6" ht="14.25" customHeight="1">
      <c r="A320" s="29" t="s">
        <v>91</v>
      </c>
      <c r="B320" s="29">
        <v>15</v>
      </c>
      <c r="C320" s="29">
        <v>1226.87</v>
      </c>
      <c r="D320" s="29">
        <v>53.9</v>
      </c>
      <c r="E320" s="29">
        <v>1.18</v>
      </c>
      <c r="F320" s="29">
        <v>1230.94</v>
      </c>
    </row>
    <row r="321" spans="1:6" ht="14.25" customHeight="1">
      <c r="A321" s="29" t="s">
        <v>91</v>
      </c>
      <c r="B321" s="29">
        <v>16</v>
      </c>
      <c r="C321" s="29">
        <v>1219.18</v>
      </c>
      <c r="D321" s="29">
        <v>50.51</v>
      </c>
      <c r="E321" s="29">
        <v>1.68</v>
      </c>
      <c r="F321" s="29">
        <v>1223.25</v>
      </c>
    </row>
    <row r="322" spans="1:6" ht="14.25" customHeight="1">
      <c r="A322" s="29" t="s">
        <v>91</v>
      </c>
      <c r="B322" s="29">
        <v>17</v>
      </c>
      <c r="C322" s="29">
        <v>1208.87</v>
      </c>
      <c r="D322" s="29">
        <v>84.24</v>
      </c>
      <c r="E322" s="29" t="s">
        <v>68</v>
      </c>
      <c r="F322" s="29">
        <v>1212.94</v>
      </c>
    </row>
    <row r="323" spans="1:6" ht="14.25" customHeight="1">
      <c r="A323" s="29" t="s">
        <v>91</v>
      </c>
      <c r="B323" s="29">
        <v>18</v>
      </c>
      <c r="C323" s="29">
        <v>1283.38</v>
      </c>
      <c r="D323" s="29">
        <v>153.27</v>
      </c>
      <c r="E323" s="29" t="s">
        <v>68</v>
      </c>
      <c r="F323" s="29">
        <v>1287.45</v>
      </c>
    </row>
    <row r="324" spans="1:6" ht="14.25" customHeight="1">
      <c r="A324" s="29" t="s">
        <v>91</v>
      </c>
      <c r="B324" s="29">
        <v>19</v>
      </c>
      <c r="C324" s="29">
        <v>1321.51</v>
      </c>
      <c r="D324" s="29">
        <v>114.55</v>
      </c>
      <c r="E324" s="29" t="s">
        <v>68</v>
      </c>
      <c r="F324" s="29">
        <v>1325.58</v>
      </c>
    </row>
    <row r="325" spans="1:6" ht="14.25" customHeight="1">
      <c r="A325" s="29" t="s">
        <v>91</v>
      </c>
      <c r="B325" s="29">
        <v>20</v>
      </c>
      <c r="C325" s="29">
        <v>1286.68</v>
      </c>
      <c r="D325" s="29">
        <v>89.58</v>
      </c>
      <c r="E325" s="29" t="s">
        <v>68</v>
      </c>
      <c r="F325" s="29">
        <v>1290.75</v>
      </c>
    </row>
    <row r="326" spans="1:6" ht="14.25" customHeight="1">
      <c r="A326" s="29" t="s">
        <v>91</v>
      </c>
      <c r="B326" s="29">
        <v>21</v>
      </c>
      <c r="C326" s="29">
        <v>1242.93</v>
      </c>
      <c r="D326" s="29">
        <v>23.52</v>
      </c>
      <c r="E326" s="29">
        <v>11.58</v>
      </c>
      <c r="F326" s="29" t="s">
        <v>93</v>
      </c>
    </row>
    <row r="327" spans="1:6" ht="14.25" customHeight="1">
      <c r="A327" s="29" t="s">
        <v>91</v>
      </c>
      <c r="B327" s="29">
        <v>22</v>
      </c>
      <c r="C327" s="29">
        <v>1142.95</v>
      </c>
      <c r="D327" s="29" t="s">
        <v>68</v>
      </c>
      <c r="E327" s="29">
        <v>72.34</v>
      </c>
      <c r="F327" s="29">
        <v>1147.02</v>
      </c>
    </row>
    <row r="328" spans="1:6" ht="14.25" customHeight="1">
      <c r="A328" s="29" t="s">
        <v>91</v>
      </c>
      <c r="B328" s="29">
        <v>23</v>
      </c>
      <c r="C328" s="29">
        <v>998.48</v>
      </c>
      <c r="D328" s="29" t="s">
        <v>68</v>
      </c>
      <c r="E328" s="29">
        <v>51.34</v>
      </c>
      <c r="F328" s="29">
        <v>1002.55</v>
      </c>
    </row>
    <row r="329" spans="1:6" ht="14.25" customHeight="1">
      <c r="A329" s="29" t="s">
        <v>94</v>
      </c>
      <c r="B329" s="29">
        <v>0</v>
      </c>
      <c r="C329" s="29">
        <v>899.05</v>
      </c>
      <c r="D329" s="29" t="s">
        <v>68</v>
      </c>
      <c r="E329" s="29">
        <v>30.07</v>
      </c>
      <c r="F329" s="29">
        <v>903.12</v>
      </c>
    </row>
    <row r="330" spans="1:6" ht="14.25" customHeight="1">
      <c r="A330" s="29" t="s">
        <v>94</v>
      </c>
      <c r="B330" s="29">
        <v>1</v>
      </c>
      <c r="C330" s="29">
        <v>758.15</v>
      </c>
      <c r="D330" s="29" t="s">
        <v>68</v>
      </c>
      <c r="E330" s="29">
        <v>35.19</v>
      </c>
      <c r="F330" s="29">
        <v>762.22</v>
      </c>
    </row>
    <row r="331" spans="1:6" ht="14.25" customHeight="1">
      <c r="A331" s="29" t="s">
        <v>94</v>
      </c>
      <c r="B331" s="29">
        <v>2</v>
      </c>
      <c r="C331" s="29">
        <v>697.69</v>
      </c>
      <c r="D331" s="29" t="s">
        <v>68</v>
      </c>
      <c r="E331" s="29">
        <v>16.61</v>
      </c>
      <c r="F331" s="29">
        <v>701.76</v>
      </c>
    </row>
    <row r="332" spans="1:6" ht="14.25" customHeight="1">
      <c r="A332" s="29" t="s">
        <v>94</v>
      </c>
      <c r="B332" s="29">
        <v>3</v>
      </c>
      <c r="C332" s="29">
        <v>681.88</v>
      </c>
      <c r="D332" s="29" t="s">
        <v>68</v>
      </c>
      <c r="E332" s="29">
        <v>1.29</v>
      </c>
      <c r="F332" s="29">
        <v>685.95</v>
      </c>
    </row>
    <row r="333" spans="1:6" ht="14.25" customHeight="1">
      <c r="A333" s="29" t="s">
        <v>94</v>
      </c>
      <c r="B333" s="29">
        <v>4</v>
      </c>
      <c r="C333" s="29">
        <v>680.27</v>
      </c>
      <c r="D333" s="29">
        <v>107.37</v>
      </c>
      <c r="E333" s="29" t="s">
        <v>68</v>
      </c>
      <c r="F333" s="29">
        <v>684.34</v>
      </c>
    </row>
    <row r="334" spans="1:6" ht="14.25" customHeight="1">
      <c r="A334" s="29" t="s">
        <v>94</v>
      </c>
      <c r="B334" s="29">
        <v>5</v>
      </c>
      <c r="C334" s="29">
        <v>738.3</v>
      </c>
      <c r="D334" s="29">
        <v>131.85</v>
      </c>
      <c r="E334" s="29" t="s">
        <v>68</v>
      </c>
      <c r="F334" s="29">
        <v>742.37</v>
      </c>
    </row>
    <row r="335" spans="1:6" ht="14.25" customHeight="1">
      <c r="A335" s="29" t="s">
        <v>94</v>
      </c>
      <c r="B335" s="29">
        <v>6</v>
      </c>
      <c r="C335" s="29">
        <v>706.46</v>
      </c>
      <c r="D335" s="29">
        <v>206.72</v>
      </c>
      <c r="E335" s="29" t="s">
        <v>68</v>
      </c>
      <c r="F335" s="29">
        <v>710.53</v>
      </c>
    </row>
    <row r="336" spans="1:6" ht="14.25" customHeight="1">
      <c r="A336" s="29" t="s">
        <v>94</v>
      </c>
      <c r="B336" s="29">
        <v>7</v>
      </c>
      <c r="C336" s="29">
        <v>858.84</v>
      </c>
      <c r="D336" s="29">
        <v>103.87</v>
      </c>
      <c r="E336" s="29" t="s">
        <v>68</v>
      </c>
      <c r="F336" s="29">
        <v>862.91</v>
      </c>
    </row>
    <row r="337" spans="1:6" ht="14.25" customHeight="1">
      <c r="A337" s="29" t="s">
        <v>94</v>
      </c>
      <c r="B337" s="29">
        <v>8</v>
      </c>
      <c r="C337" s="29">
        <v>947.3</v>
      </c>
      <c r="D337" s="29">
        <v>135.87</v>
      </c>
      <c r="E337" s="29" t="s">
        <v>68</v>
      </c>
      <c r="F337" s="29">
        <v>951.37</v>
      </c>
    </row>
    <row r="338" spans="1:6" ht="14.25" customHeight="1">
      <c r="A338" s="29" t="s">
        <v>94</v>
      </c>
      <c r="B338" s="29">
        <v>9</v>
      </c>
      <c r="C338" s="29">
        <v>1001.21</v>
      </c>
      <c r="D338" s="29">
        <v>105.41</v>
      </c>
      <c r="E338" s="29" t="s">
        <v>68</v>
      </c>
      <c r="F338" s="29">
        <v>1005.28</v>
      </c>
    </row>
    <row r="339" spans="1:6" ht="14.25" customHeight="1">
      <c r="A339" s="29" t="s">
        <v>94</v>
      </c>
      <c r="B339" s="29">
        <v>10</v>
      </c>
      <c r="C339" s="29">
        <v>1084.8</v>
      </c>
      <c r="D339" s="29">
        <v>40.87</v>
      </c>
      <c r="E339" s="29" t="s">
        <v>68</v>
      </c>
      <c r="F339" s="29">
        <v>1088.87</v>
      </c>
    </row>
    <row r="340" spans="1:6" ht="14.25" customHeight="1">
      <c r="A340" s="29" t="s">
        <v>94</v>
      </c>
      <c r="B340" s="29">
        <v>11</v>
      </c>
      <c r="C340" s="29">
        <v>1096.63</v>
      </c>
      <c r="D340" s="29">
        <v>22.77</v>
      </c>
      <c r="E340" s="29" t="s">
        <v>68</v>
      </c>
      <c r="F340" s="29">
        <v>1100.7</v>
      </c>
    </row>
    <row r="341" spans="1:6" ht="14.25" customHeight="1">
      <c r="A341" s="29" t="s">
        <v>94</v>
      </c>
      <c r="B341" s="29">
        <v>12</v>
      </c>
      <c r="C341" s="29">
        <v>1063.64</v>
      </c>
      <c r="D341" s="29">
        <v>67.57</v>
      </c>
      <c r="E341" s="29">
        <v>0.04</v>
      </c>
      <c r="F341" s="29">
        <v>1067.71</v>
      </c>
    </row>
    <row r="342" spans="1:6" ht="14.25" customHeight="1">
      <c r="A342" s="29" t="s">
        <v>94</v>
      </c>
      <c r="B342" s="29">
        <v>13</v>
      </c>
      <c r="C342" s="29">
        <v>1113.57</v>
      </c>
      <c r="D342" s="29">
        <v>59.11</v>
      </c>
      <c r="E342" s="29">
        <v>1.03</v>
      </c>
      <c r="F342" s="29">
        <v>1117.64</v>
      </c>
    </row>
    <row r="343" spans="1:6" ht="14.25" customHeight="1">
      <c r="A343" s="29" t="s">
        <v>94</v>
      </c>
      <c r="B343" s="29">
        <v>14</v>
      </c>
      <c r="C343" s="29">
        <v>1091.57</v>
      </c>
      <c r="D343" s="29">
        <v>100.67</v>
      </c>
      <c r="E343" s="29" t="s">
        <v>68</v>
      </c>
      <c r="F343" s="29">
        <v>1095.64</v>
      </c>
    </row>
    <row r="344" spans="1:6" ht="14.25" customHeight="1">
      <c r="A344" s="29" t="s">
        <v>94</v>
      </c>
      <c r="B344" s="29">
        <v>15</v>
      </c>
      <c r="C344" s="29">
        <v>1089.9</v>
      </c>
      <c r="D344" s="29">
        <v>91.33</v>
      </c>
      <c r="E344" s="29" t="s">
        <v>68</v>
      </c>
      <c r="F344" s="29">
        <v>1093.97</v>
      </c>
    </row>
    <row r="345" spans="1:6" ht="14.25" customHeight="1">
      <c r="A345" s="29" t="s">
        <v>94</v>
      </c>
      <c r="B345" s="29">
        <v>16</v>
      </c>
      <c r="C345" s="29">
        <v>1090.41</v>
      </c>
      <c r="D345" s="29">
        <v>66.09</v>
      </c>
      <c r="E345" s="29" t="s">
        <v>68</v>
      </c>
      <c r="F345" s="29">
        <v>1094.48</v>
      </c>
    </row>
    <row r="346" spans="1:6" ht="14.25" customHeight="1">
      <c r="A346" s="29" t="s">
        <v>94</v>
      </c>
      <c r="B346" s="29">
        <v>17</v>
      </c>
      <c r="C346" s="29">
        <v>1127.99</v>
      </c>
      <c r="D346" s="29">
        <v>47.43</v>
      </c>
      <c r="E346" s="29">
        <v>0.09</v>
      </c>
      <c r="F346" s="29">
        <v>1132.06</v>
      </c>
    </row>
    <row r="347" spans="1:6" ht="14.25" customHeight="1">
      <c r="A347" s="29" t="s">
        <v>94</v>
      </c>
      <c r="B347" s="29">
        <v>18</v>
      </c>
      <c r="C347" s="29">
        <v>1183.08</v>
      </c>
      <c r="D347" s="29">
        <v>157.08</v>
      </c>
      <c r="E347" s="29" t="s">
        <v>68</v>
      </c>
      <c r="F347" s="29">
        <v>1187.15</v>
      </c>
    </row>
    <row r="348" spans="1:6" ht="14.25" customHeight="1">
      <c r="A348" s="29" t="s">
        <v>94</v>
      </c>
      <c r="B348" s="29">
        <v>19</v>
      </c>
      <c r="C348" s="29">
        <v>1250.62</v>
      </c>
      <c r="D348" s="29">
        <v>124.2</v>
      </c>
      <c r="E348" s="29" t="s">
        <v>68</v>
      </c>
      <c r="F348" s="29">
        <v>1254.69</v>
      </c>
    </row>
    <row r="349" spans="1:6" ht="14.25" customHeight="1">
      <c r="A349" s="29" t="s">
        <v>94</v>
      </c>
      <c r="B349" s="29">
        <v>20</v>
      </c>
      <c r="C349" s="29">
        <v>1259.04</v>
      </c>
      <c r="D349" s="29">
        <v>120.23</v>
      </c>
      <c r="E349" s="29" t="s">
        <v>68</v>
      </c>
      <c r="F349" s="29">
        <v>1263.11</v>
      </c>
    </row>
    <row r="350" spans="1:6" ht="14.25" customHeight="1">
      <c r="A350" s="29" t="s">
        <v>94</v>
      </c>
      <c r="B350" s="29">
        <v>21</v>
      </c>
      <c r="C350" s="29">
        <v>1179.3</v>
      </c>
      <c r="D350" s="29">
        <v>59.09</v>
      </c>
      <c r="E350" s="29" t="s">
        <v>68</v>
      </c>
      <c r="F350" s="29">
        <v>1183.37</v>
      </c>
    </row>
    <row r="351" spans="1:6" ht="14.25" customHeight="1">
      <c r="A351" s="29" t="s">
        <v>94</v>
      </c>
      <c r="B351" s="29">
        <v>22</v>
      </c>
      <c r="C351" s="29">
        <v>1045.35</v>
      </c>
      <c r="D351" s="29">
        <v>21.34</v>
      </c>
      <c r="E351" s="29">
        <v>6.82</v>
      </c>
      <c r="F351" s="29">
        <v>1049.42</v>
      </c>
    </row>
    <row r="352" spans="1:6" ht="14.25" customHeight="1">
      <c r="A352" s="29" t="s">
        <v>94</v>
      </c>
      <c r="B352" s="29">
        <v>23</v>
      </c>
      <c r="C352" s="29">
        <v>922.61</v>
      </c>
      <c r="D352" s="29">
        <v>55.35</v>
      </c>
      <c r="E352" s="29" t="s">
        <v>68</v>
      </c>
      <c r="F352" s="29">
        <v>926.68</v>
      </c>
    </row>
    <row r="353" spans="1:6" ht="14.25" customHeight="1">
      <c r="A353" s="29" t="s">
        <v>95</v>
      </c>
      <c r="B353" s="29">
        <v>0</v>
      </c>
      <c r="C353" s="29">
        <v>833.07</v>
      </c>
      <c r="D353" s="29" t="s">
        <v>68</v>
      </c>
      <c r="E353" s="29">
        <v>40.62</v>
      </c>
      <c r="F353" s="29">
        <v>837.14</v>
      </c>
    </row>
    <row r="354" spans="1:6" ht="14.25" customHeight="1">
      <c r="A354" s="29" t="s">
        <v>95</v>
      </c>
      <c r="B354" s="29">
        <v>1</v>
      </c>
      <c r="C354" s="29">
        <v>726.17</v>
      </c>
      <c r="D354" s="29">
        <v>29.56</v>
      </c>
      <c r="E354" s="29" t="s">
        <v>68</v>
      </c>
      <c r="F354" s="29">
        <v>730.24</v>
      </c>
    </row>
    <row r="355" spans="1:6" ht="14.25" customHeight="1">
      <c r="A355" s="29" t="s">
        <v>95</v>
      </c>
      <c r="B355" s="29">
        <v>2</v>
      </c>
      <c r="C355" s="29">
        <v>686.93</v>
      </c>
      <c r="D355" s="29" t="s">
        <v>96</v>
      </c>
      <c r="E355" s="29" t="s">
        <v>68</v>
      </c>
      <c r="F355" s="29" t="s">
        <v>97</v>
      </c>
    </row>
    <row r="356" spans="1:6" ht="14.25" customHeight="1">
      <c r="A356" s="29" t="s">
        <v>95</v>
      </c>
      <c r="B356" s="29">
        <v>3</v>
      </c>
      <c r="C356" s="29">
        <v>672.16</v>
      </c>
      <c r="D356" s="29">
        <v>20.45</v>
      </c>
      <c r="E356" s="29" t="s">
        <v>68</v>
      </c>
      <c r="F356" s="29">
        <v>676.23</v>
      </c>
    </row>
    <row r="357" spans="1:6" ht="14.25" customHeight="1">
      <c r="A357" s="29" t="s">
        <v>95</v>
      </c>
      <c r="B357" s="29">
        <v>4</v>
      </c>
      <c r="C357" s="29">
        <v>649.92</v>
      </c>
      <c r="D357" s="29">
        <v>27.2</v>
      </c>
      <c r="E357" s="29" t="s">
        <v>68</v>
      </c>
      <c r="F357" s="29">
        <v>653.99</v>
      </c>
    </row>
    <row r="358" spans="1:6" ht="14.25" customHeight="1">
      <c r="A358" s="29" t="s">
        <v>95</v>
      </c>
      <c r="B358" s="29">
        <v>5</v>
      </c>
      <c r="C358" s="29">
        <v>653.06</v>
      </c>
      <c r="D358" s="29">
        <v>121.42</v>
      </c>
      <c r="E358" s="29" t="s">
        <v>68</v>
      </c>
      <c r="F358" s="29">
        <v>657.13</v>
      </c>
    </row>
    <row r="359" spans="1:6" ht="14.25" customHeight="1">
      <c r="A359" s="29" t="s">
        <v>95</v>
      </c>
      <c r="B359" s="29">
        <v>6</v>
      </c>
      <c r="C359" s="29">
        <v>643.89</v>
      </c>
      <c r="D359" s="29">
        <v>119.05</v>
      </c>
      <c r="E359" s="29" t="s">
        <v>68</v>
      </c>
      <c r="F359" s="29">
        <v>647.96</v>
      </c>
    </row>
    <row r="360" spans="1:6" ht="14.25" customHeight="1">
      <c r="A360" s="29" t="s">
        <v>95</v>
      </c>
      <c r="B360" s="29">
        <v>7</v>
      </c>
      <c r="C360" s="29">
        <v>803.28</v>
      </c>
      <c r="D360" s="29">
        <v>53.64</v>
      </c>
      <c r="E360" s="29" t="s">
        <v>68</v>
      </c>
      <c r="F360" s="29">
        <v>807.35</v>
      </c>
    </row>
    <row r="361" spans="1:6" ht="14.25" customHeight="1">
      <c r="A361" s="29" t="s">
        <v>95</v>
      </c>
      <c r="B361" s="29">
        <v>8</v>
      </c>
      <c r="C361" s="29">
        <v>873.24</v>
      </c>
      <c r="D361" s="29">
        <v>49.18</v>
      </c>
      <c r="E361" s="29" t="s">
        <v>68</v>
      </c>
      <c r="F361" s="29">
        <v>877.31</v>
      </c>
    </row>
    <row r="362" spans="1:6" ht="14.25" customHeight="1">
      <c r="A362" s="29" t="s">
        <v>95</v>
      </c>
      <c r="B362" s="29">
        <v>9</v>
      </c>
      <c r="C362" s="29">
        <v>980.81</v>
      </c>
      <c r="D362" s="29">
        <v>60.79</v>
      </c>
      <c r="E362" s="29" t="s">
        <v>68</v>
      </c>
      <c r="F362" s="29">
        <v>984.88</v>
      </c>
    </row>
    <row r="363" spans="1:6" ht="14.25" customHeight="1">
      <c r="A363" s="29" t="s">
        <v>95</v>
      </c>
      <c r="B363" s="29">
        <v>10</v>
      </c>
      <c r="C363" s="29">
        <v>1017.72</v>
      </c>
      <c r="D363" s="29">
        <v>52.64</v>
      </c>
      <c r="E363" s="29" t="s">
        <v>68</v>
      </c>
      <c r="F363" s="29">
        <v>1021.79</v>
      </c>
    </row>
    <row r="364" spans="1:6" ht="14.25" customHeight="1">
      <c r="A364" s="29" t="s">
        <v>95</v>
      </c>
      <c r="B364" s="29">
        <v>11</v>
      </c>
      <c r="C364" s="29">
        <v>1012.56</v>
      </c>
      <c r="D364" s="29">
        <v>76.71</v>
      </c>
      <c r="E364" s="29" t="s">
        <v>68</v>
      </c>
      <c r="F364" s="29">
        <v>1016.63</v>
      </c>
    </row>
    <row r="365" spans="1:6" ht="14.25" customHeight="1">
      <c r="A365" s="29" t="s">
        <v>95</v>
      </c>
      <c r="B365" s="29">
        <v>12</v>
      </c>
      <c r="C365" s="29">
        <v>1006.66</v>
      </c>
      <c r="D365" s="29">
        <v>18.93</v>
      </c>
      <c r="E365" s="29" t="s">
        <v>68</v>
      </c>
      <c r="F365" s="29">
        <v>1010.73</v>
      </c>
    </row>
    <row r="366" spans="1:6" ht="14.25" customHeight="1">
      <c r="A366" s="29" t="s">
        <v>95</v>
      </c>
      <c r="B366" s="29">
        <v>13</v>
      </c>
      <c r="C366" s="29">
        <v>1002.25</v>
      </c>
      <c r="D366" s="29">
        <v>14.23</v>
      </c>
      <c r="E366" s="29">
        <v>1.09</v>
      </c>
      <c r="F366" s="29">
        <v>1006.32</v>
      </c>
    </row>
    <row r="367" spans="1:6" ht="14.25" customHeight="1">
      <c r="A367" s="29" t="s">
        <v>95</v>
      </c>
      <c r="B367" s="29">
        <v>14</v>
      </c>
      <c r="C367" s="29">
        <v>1000.2</v>
      </c>
      <c r="D367" s="29">
        <v>1.93</v>
      </c>
      <c r="E367" s="29">
        <v>19.08</v>
      </c>
      <c r="F367" s="29">
        <v>1004.27</v>
      </c>
    </row>
    <row r="368" spans="1:6" ht="14.25" customHeight="1">
      <c r="A368" s="29" t="s">
        <v>95</v>
      </c>
      <c r="B368" s="29">
        <v>15</v>
      </c>
      <c r="C368" s="29">
        <v>998.53</v>
      </c>
      <c r="D368" s="29">
        <v>4.98</v>
      </c>
      <c r="E368" s="29">
        <v>12.88</v>
      </c>
      <c r="F368" s="29">
        <v>1002.6</v>
      </c>
    </row>
    <row r="369" spans="1:6" ht="14.25" customHeight="1">
      <c r="A369" s="29" t="s">
        <v>95</v>
      </c>
      <c r="B369" s="29">
        <v>16</v>
      </c>
      <c r="C369" s="29">
        <v>1004.92</v>
      </c>
      <c r="D369" s="29">
        <v>1.32</v>
      </c>
      <c r="E369" s="29">
        <v>20.67</v>
      </c>
      <c r="F369" s="29">
        <v>1008.99</v>
      </c>
    </row>
    <row r="370" spans="1:6" ht="14.25" customHeight="1">
      <c r="A370" s="29" t="s">
        <v>95</v>
      </c>
      <c r="B370" s="29">
        <v>17</v>
      </c>
      <c r="C370" s="29">
        <v>1012.25</v>
      </c>
      <c r="D370" s="29">
        <v>45.51</v>
      </c>
      <c r="E370" s="29" t="s">
        <v>68</v>
      </c>
      <c r="F370" s="29">
        <v>1016.32</v>
      </c>
    </row>
    <row r="371" spans="1:6" ht="14.25" customHeight="1">
      <c r="A371" s="29" t="s">
        <v>95</v>
      </c>
      <c r="B371" s="29">
        <v>18</v>
      </c>
      <c r="C371" s="29">
        <v>1162.93</v>
      </c>
      <c r="D371" s="29">
        <v>73.4</v>
      </c>
      <c r="E371" s="29" t="s">
        <v>68</v>
      </c>
      <c r="F371" s="29" t="s">
        <v>98</v>
      </c>
    </row>
    <row r="372" spans="1:6" ht="14.25" customHeight="1">
      <c r="A372" s="29" t="s">
        <v>95</v>
      </c>
      <c r="B372" s="29">
        <v>19</v>
      </c>
      <c r="C372" s="29">
        <v>1233.5</v>
      </c>
      <c r="D372" s="29">
        <v>34.4</v>
      </c>
      <c r="E372" s="29" t="s">
        <v>68</v>
      </c>
      <c r="F372" s="29">
        <v>1237.57</v>
      </c>
    </row>
    <row r="373" spans="1:6" ht="14.25" customHeight="1">
      <c r="A373" s="29" t="s">
        <v>95</v>
      </c>
      <c r="B373" s="29">
        <v>20</v>
      </c>
      <c r="C373" s="29">
        <v>1234.68</v>
      </c>
      <c r="D373" s="29">
        <v>8.66</v>
      </c>
      <c r="E373" s="29">
        <v>12.75</v>
      </c>
      <c r="F373" s="29">
        <v>1238.75</v>
      </c>
    </row>
    <row r="374" spans="1:6" ht="14.25" customHeight="1">
      <c r="A374" s="29" t="s">
        <v>95</v>
      </c>
      <c r="B374" s="29">
        <v>21</v>
      </c>
      <c r="C374" s="29">
        <v>1153.66</v>
      </c>
      <c r="D374" s="29">
        <v>0.15</v>
      </c>
      <c r="E374" s="29">
        <v>1.73</v>
      </c>
      <c r="F374" s="29">
        <v>1157.73</v>
      </c>
    </row>
    <row r="375" spans="1:6" ht="14.25" customHeight="1">
      <c r="A375" s="29" t="s">
        <v>95</v>
      </c>
      <c r="B375" s="29">
        <v>22</v>
      </c>
      <c r="C375" s="29">
        <v>1059.42</v>
      </c>
      <c r="D375" s="29" t="s">
        <v>68</v>
      </c>
      <c r="E375" s="29">
        <v>38.72</v>
      </c>
      <c r="F375" s="29">
        <v>1063.49</v>
      </c>
    </row>
    <row r="376" spans="1:6" ht="14.25" customHeight="1">
      <c r="A376" s="29" t="s">
        <v>95</v>
      </c>
      <c r="B376" s="29">
        <v>23</v>
      </c>
      <c r="C376" s="29">
        <v>916.7</v>
      </c>
      <c r="D376" s="29">
        <v>0.13</v>
      </c>
      <c r="E376" s="29">
        <v>2.77</v>
      </c>
      <c r="F376" s="29">
        <v>920.77</v>
      </c>
    </row>
    <row r="377" spans="1:6" ht="14.25" customHeight="1">
      <c r="A377" s="29" t="s">
        <v>99</v>
      </c>
      <c r="B377" s="29">
        <v>0</v>
      </c>
      <c r="C377" s="29">
        <v>872.79</v>
      </c>
      <c r="D377" s="29" t="s">
        <v>68</v>
      </c>
      <c r="E377" s="29">
        <v>71.27</v>
      </c>
      <c r="F377" s="29">
        <v>876.86</v>
      </c>
    </row>
    <row r="378" spans="1:6" ht="14.25" customHeight="1">
      <c r="A378" s="29" t="s">
        <v>99</v>
      </c>
      <c r="B378" s="29">
        <v>1</v>
      </c>
      <c r="C378" s="29">
        <v>730.94</v>
      </c>
      <c r="D378" s="29">
        <v>13.59</v>
      </c>
      <c r="E378" s="29" t="s">
        <v>68</v>
      </c>
      <c r="F378" s="29">
        <v>735.01</v>
      </c>
    </row>
    <row r="379" spans="1:6" ht="14.25" customHeight="1">
      <c r="A379" s="29" t="s">
        <v>99</v>
      </c>
      <c r="B379" s="29">
        <v>2</v>
      </c>
      <c r="C379" s="29">
        <v>675.11</v>
      </c>
      <c r="D379" s="29" t="s">
        <v>68</v>
      </c>
      <c r="E379" s="29">
        <v>41.19</v>
      </c>
      <c r="F379" s="29">
        <v>679.18</v>
      </c>
    </row>
    <row r="380" spans="1:6" ht="14.25" customHeight="1">
      <c r="A380" s="29" t="s">
        <v>99</v>
      </c>
      <c r="B380" s="29">
        <v>3</v>
      </c>
      <c r="C380" s="29">
        <v>648.85</v>
      </c>
      <c r="D380" s="29">
        <v>12.98</v>
      </c>
      <c r="E380" s="29" t="s">
        <v>68</v>
      </c>
      <c r="F380" s="29">
        <v>652.92</v>
      </c>
    </row>
    <row r="381" spans="1:6" ht="14.25" customHeight="1">
      <c r="A381" s="29" t="s">
        <v>99</v>
      </c>
      <c r="B381" s="29">
        <v>4</v>
      </c>
      <c r="C381" s="29">
        <v>733.08</v>
      </c>
      <c r="D381" s="29">
        <v>39.39</v>
      </c>
      <c r="E381" s="29" t="s">
        <v>68</v>
      </c>
      <c r="F381" s="29">
        <v>737.15</v>
      </c>
    </row>
    <row r="382" spans="1:6" ht="14.25" customHeight="1">
      <c r="A382" s="29" t="s">
        <v>99</v>
      </c>
      <c r="B382" s="29">
        <v>5</v>
      </c>
      <c r="C382" s="29">
        <v>828.71</v>
      </c>
      <c r="D382" s="29">
        <v>73.34</v>
      </c>
      <c r="E382" s="29" t="s">
        <v>68</v>
      </c>
      <c r="F382" s="29">
        <v>832.78</v>
      </c>
    </row>
    <row r="383" spans="1:6" ht="14.25" customHeight="1">
      <c r="A383" s="29" t="s">
        <v>99</v>
      </c>
      <c r="B383" s="29">
        <v>6</v>
      </c>
      <c r="C383" s="29">
        <v>911.27</v>
      </c>
      <c r="D383" s="29">
        <v>129.83</v>
      </c>
      <c r="E383" s="29" t="s">
        <v>68</v>
      </c>
      <c r="F383" s="29">
        <v>915.34</v>
      </c>
    </row>
    <row r="384" spans="1:6" ht="14.25" customHeight="1">
      <c r="A384" s="29" t="s">
        <v>99</v>
      </c>
      <c r="B384" s="29">
        <v>7</v>
      </c>
      <c r="C384" s="29">
        <v>1068.3</v>
      </c>
      <c r="D384" s="29">
        <v>111.67</v>
      </c>
      <c r="E384" s="29" t="s">
        <v>68</v>
      </c>
      <c r="F384" s="29">
        <v>1072.37</v>
      </c>
    </row>
    <row r="385" spans="1:6" ht="14.25" customHeight="1">
      <c r="A385" s="29" t="s">
        <v>99</v>
      </c>
      <c r="B385" s="29">
        <v>8</v>
      </c>
      <c r="C385" s="29">
        <v>1188.13</v>
      </c>
      <c r="D385" s="29">
        <v>93.72</v>
      </c>
      <c r="E385" s="29" t="s">
        <v>68</v>
      </c>
      <c r="F385" s="29">
        <v>1192.2</v>
      </c>
    </row>
    <row r="386" spans="1:6" ht="14.25" customHeight="1">
      <c r="A386" s="29" t="s">
        <v>99</v>
      </c>
      <c r="B386" s="29">
        <v>9</v>
      </c>
      <c r="C386" s="29">
        <v>1231.95</v>
      </c>
      <c r="D386" s="29">
        <v>40.16</v>
      </c>
      <c r="E386" s="29" t="s">
        <v>68</v>
      </c>
      <c r="F386" s="29">
        <v>1236.02</v>
      </c>
    </row>
    <row r="387" spans="1:6" ht="14.25" customHeight="1">
      <c r="A387" s="29" t="s">
        <v>99</v>
      </c>
      <c r="B387" s="29">
        <v>10</v>
      </c>
      <c r="C387" s="29">
        <v>1241.1</v>
      </c>
      <c r="D387" s="29">
        <v>23.4</v>
      </c>
      <c r="E387" s="29" t="s">
        <v>68</v>
      </c>
      <c r="F387" s="29">
        <v>1245.17</v>
      </c>
    </row>
    <row r="388" spans="1:6" ht="14.25" customHeight="1">
      <c r="A388" s="29" t="s">
        <v>99</v>
      </c>
      <c r="B388" s="29">
        <v>11</v>
      </c>
      <c r="C388" s="29">
        <v>1245.54</v>
      </c>
      <c r="D388" s="29">
        <v>20.59</v>
      </c>
      <c r="E388" s="29" t="s">
        <v>68</v>
      </c>
      <c r="F388" s="29">
        <v>1249.61</v>
      </c>
    </row>
    <row r="389" spans="1:6" ht="14.25" customHeight="1">
      <c r="A389" s="29" t="s">
        <v>99</v>
      </c>
      <c r="B389" s="29">
        <v>12</v>
      </c>
      <c r="C389" s="29">
        <v>1217.15</v>
      </c>
      <c r="D389" s="29">
        <v>33.01</v>
      </c>
      <c r="E389" s="29" t="s">
        <v>68</v>
      </c>
      <c r="F389" s="29">
        <v>1221.22</v>
      </c>
    </row>
    <row r="390" spans="1:6" ht="14.25" customHeight="1">
      <c r="A390" s="29" t="s">
        <v>99</v>
      </c>
      <c r="B390" s="29">
        <v>13</v>
      </c>
      <c r="C390" s="29">
        <v>1222.47</v>
      </c>
      <c r="D390" s="29">
        <v>31.84</v>
      </c>
      <c r="E390" s="29" t="s">
        <v>68</v>
      </c>
      <c r="F390" s="29">
        <v>1226.54</v>
      </c>
    </row>
    <row r="391" spans="1:6" ht="14.25" customHeight="1">
      <c r="A391" s="29" t="s">
        <v>99</v>
      </c>
      <c r="B391" s="29">
        <v>14</v>
      </c>
      <c r="C391" s="29">
        <v>1217.12</v>
      </c>
      <c r="D391" s="29">
        <v>29.31</v>
      </c>
      <c r="E391" s="29" t="s">
        <v>68</v>
      </c>
      <c r="F391" s="29">
        <v>1221.19</v>
      </c>
    </row>
    <row r="392" spans="1:6" ht="14.25" customHeight="1">
      <c r="A392" s="29" t="s">
        <v>99</v>
      </c>
      <c r="B392" s="29">
        <v>15</v>
      </c>
      <c r="C392" s="29">
        <v>1203.45</v>
      </c>
      <c r="D392" s="29">
        <v>24.85</v>
      </c>
      <c r="E392" s="29" t="s">
        <v>68</v>
      </c>
      <c r="F392" s="29">
        <v>1207.52</v>
      </c>
    </row>
    <row r="393" spans="1:6" ht="14.25" customHeight="1">
      <c r="A393" s="29" t="s">
        <v>99</v>
      </c>
      <c r="B393" s="29">
        <v>16</v>
      </c>
      <c r="C393" s="29">
        <v>1190.04</v>
      </c>
      <c r="D393" s="29">
        <v>1.54</v>
      </c>
      <c r="E393" s="29" t="s">
        <v>68</v>
      </c>
      <c r="F393" s="29">
        <v>1194.11</v>
      </c>
    </row>
    <row r="394" spans="1:6" ht="14.25" customHeight="1">
      <c r="A394" s="29" t="s">
        <v>99</v>
      </c>
      <c r="B394" s="29">
        <v>17</v>
      </c>
      <c r="C394" s="29">
        <v>1191.65</v>
      </c>
      <c r="D394" s="29">
        <v>62.89</v>
      </c>
      <c r="E394" s="29" t="s">
        <v>68</v>
      </c>
      <c r="F394" s="29">
        <v>1195.72</v>
      </c>
    </row>
    <row r="395" spans="1:6" ht="14.25" customHeight="1">
      <c r="A395" s="29" t="s">
        <v>99</v>
      </c>
      <c r="B395" s="29">
        <v>18</v>
      </c>
      <c r="C395" s="29">
        <v>1214.64</v>
      </c>
      <c r="D395" s="29">
        <v>86.43</v>
      </c>
      <c r="E395" s="29" t="s">
        <v>68</v>
      </c>
      <c r="F395" s="29">
        <v>1218.71</v>
      </c>
    </row>
    <row r="396" spans="1:6" ht="14.25" customHeight="1">
      <c r="A396" s="29" t="s">
        <v>99</v>
      </c>
      <c r="B396" s="29">
        <v>19</v>
      </c>
      <c r="C396" s="29">
        <v>1240.92</v>
      </c>
      <c r="D396" s="29">
        <v>64.48</v>
      </c>
      <c r="E396" s="29" t="s">
        <v>68</v>
      </c>
      <c r="F396" s="29">
        <v>1244.99</v>
      </c>
    </row>
    <row r="397" spans="1:6" ht="14.25" customHeight="1">
      <c r="A397" s="29" t="s">
        <v>99</v>
      </c>
      <c r="B397" s="29">
        <v>20</v>
      </c>
      <c r="C397" s="29">
        <v>1223.89</v>
      </c>
      <c r="D397" s="29">
        <v>18.41</v>
      </c>
      <c r="E397" s="29" t="s">
        <v>68</v>
      </c>
      <c r="F397" s="29">
        <v>1227.96</v>
      </c>
    </row>
    <row r="398" spans="1:6" ht="14.25" customHeight="1">
      <c r="A398" s="29" t="s">
        <v>99</v>
      </c>
      <c r="B398" s="29">
        <v>21</v>
      </c>
      <c r="C398" s="29">
        <v>1224.92</v>
      </c>
      <c r="D398" s="29" t="s">
        <v>68</v>
      </c>
      <c r="E398" s="29">
        <v>2.45</v>
      </c>
      <c r="F398" s="29">
        <v>1228.99</v>
      </c>
    </row>
    <row r="399" spans="1:6" ht="14.25" customHeight="1">
      <c r="A399" s="29" t="s">
        <v>99</v>
      </c>
      <c r="B399" s="29">
        <v>22</v>
      </c>
      <c r="C399" s="29">
        <v>1133.78</v>
      </c>
      <c r="D399" s="29" t="s">
        <v>68</v>
      </c>
      <c r="E399" s="29">
        <v>85.68</v>
      </c>
      <c r="F399" s="29">
        <v>1137.85</v>
      </c>
    </row>
    <row r="400" spans="1:6" ht="14.25" customHeight="1">
      <c r="A400" s="29" t="s">
        <v>99</v>
      </c>
      <c r="B400" s="29">
        <v>23</v>
      </c>
      <c r="C400" s="29">
        <v>992.6</v>
      </c>
      <c r="D400" s="29" t="s">
        <v>68</v>
      </c>
      <c r="E400" s="29">
        <v>41.29</v>
      </c>
      <c r="F400" s="29">
        <v>996.67</v>
      </c>
    </row>
    <row r="401" spans="1:6" ht="14.25" customHeight="1">
      <c r="A401" s="29" t="s">
        <v>100</v>
      </c>
      <c r="B401" s="29">
        <v>0</v>
      </c>
      <c r="C401" s="29">
        <v>926.72</v>
      </c>
      <c r="D401" s="29" t="s">
        <v>68</v>
      </c>
      <c r="E401" s="29">
        <v>38.67</v>
      </c>
      <c r="F401" s="29">
        <v>930.79</v>
      </c>
    </row>
    <row r="402" spans="1:6" ht="14.25" customHeight="1">
      <c r="A402" s="29" t="s">
        <v>100</v>
      </c>
      <c r="B402" s="29">
        <v>1</v>
      </c>
      <c r="C402" s="29">
        <v>877.18</v>
      </c>
      <c r="D402" s="29" t="s">
        <v>68</v>
      </c>
      <c r="E402" s="29">
        <v>32.31</v>
      </c>
      <c r="F402" s="29">
        <v>881.25</v>
      </c>
    </row>
    <row r="403" spans="1:6" ht="14.25" customHeight="1">
      <c r="A403" s="29" t="s">
        <v>100</v>
      </c>
      <c r="B403" s="29">
        <v>2</v>
      </c>
      <c r="C403" s="29">
        <v>726.33</v>
      </c>
      <c r="D403" s="29" t="s">
        <v>68</v>
      </c>
      <c r="E403" s="29">
        <v>26.01</v>
      </c>
      <c r="F403" s="29">
        <v>730.4</v>
      </c>
    </row>
    <row r="404" spans="1:6" ht="14.25" customHeight="1">
      <c r="A404" s="29" t="s">
        <v>100</v>
      </c>
      <c r="B404" s="29">
        <v>3</v>
      </c>
      <c r="C404" s="29">
        <v>700.12</v>
      </c>
      <c r="D404" s="29">
        <v>30.29</v>
      </c>
      <c r="E404" s="29" t="s">
        <v>68</v>
      </c>
      <c r="F404" s="29">
        <v>704.19</v>
      </c>
    </row>
    <row r="405" spans="1:6" ht="14.25" customHeight="1">
      <c r="A405" s="29" t="s">
        <v>100</v>
      </c>
      <c r="B405" s="29">
        <v>4</v>
      </c>
      <c r="C405" s="29">
        <v>828.47</v>
      </c>
      <c r="D405" s="29">
        <v>10.31</v>
      </c>
      <c r="E405" s="29" t="s">
        <v>68</v>
      </c>
      <c r="F405" s="29">
        <v>832.54</v>
      </c>
    </row>
    <row r="406" spans="1:6" ht="14.25" customHeight="1">
      <c r="A406" s="29" t="s">
        <v>100</v>
      </c>
      <c r="B406" s="29">
        <v>5</v>
      </c>
      <c r="C406" s="29">
        <v>867.88</v>
      </c>
      <c r="D406" s="29">
        <v>37.43</v>
      </c>
      <c r="E406" s="29" t="s">
        <v>68</v>
      </c>
      <c r="F406" s="29">
        <v>871.95</v>
      </c>
    </row>
    <row r="407" spans="1:6" ht="14.25" customHeight="1">
      <c r="A407" s="29" t="s">
        <v>100</v>
      </c>
      <c r="B407" s="29">
        <v>6</v>
      </c>
      <c r="C407" s="29">
        <v>920.93</v>
      </c>
      <c r="D407" s="29">
        <v>173.62</v>
      </c>
      <c r="E407" s="29" t="s">
        <v>68</v>
      </c>
      <c r="F407" s="29" t="s">
        <v>101</v>
      </c>
    </row>
    <row r="408" spans="1:6" ht="14.25" customHeight="1">
      <c r="A408" s="29" t="s">
        <v>100</v>
      </c>
      <c r="B408" s="29">
        <v>7</v>
      </c>
      <c r="C408" s="29">
        <v>1116.86</v>
      </c>
      <c r="D408" s="29">
        <v>67.88</v>
      </c>
      <c r="E408" s="29" t="s">
        <v>68</v>
      </c>
      <c r="F408" s="29">
        <v>1120.93</v>
      </c>
    </row>
    <row r="409" spans="1:6" ht="14.25" customHeight="1">
      <c r="A409" s="29" t="s">
        <v>100</v>
      </c>
      <c r="B409" s="29">
        <v>8</v>
      </c>
      <c r="C409" s="29">
        <v>1231.39</v>
      </c>
      <c r="D409" s="29">
        <v>62.5</v>
      </c>
      <c r="E409" s="29" t="s">
        <v>68</v>
      </c>
      <c r="F409" s="29">
        <v>1235.46</v>
      </c>
    </row>
    <row r="410" spans="1:6" ht="14.25" customHeight="1">
      <c r="A410" s="29" t="s">
        <v>100</v>
      </c>
      <c r="B410" s="29">
        <v>9</v>
      </c>
      <c r="C410" s="29">
        <v>1284.84</v>
      </c>
      <c r="D410" s="29">
        <v>11.98</v>
      </c>
      <c r="E410" s="29" t="s">
        <v>68</v>
      </c>
      <c r="F410" s="29">
        <v>1288.91</v>
      </c>
    </row>
    <row r="411" spans="1:6" ht="14.25" customHeight="1">
      <c r="A411" s="29" t="s">
        <v>100</v>
      </c>
      <c r="B411" s="29">
        <v>10</v>
      </c>
      <c r="C411" s="29">
        <v>1286.28</v>
      </c>
      <c r="D411" s="29">
        <v>1.15</v>
      </c>
      <c r="E411" s="29">
        <v>0.53</v>
      </c>
      <c r="F411" s="29">
        <v>1290.35</v>
      </c>
    </row>
    <row r="412" spans="1:6" ht="14.25" customHeight="1">
      <c r="A412" s="29" t="s">
        <v>100</v>
      </c>
      <c r="B412" s="29">
        <v>11</v>
      </c>
      <c r="C412" s="29">
        <v>1281.73</v>
      </c>
      <c r="D412" s="29" t="s">
        <v>68</v>
      </c>
      <c r="E412" s="29">
        <v>9.87</v>
      </c>
      <c r="F412" s="29">
        <v>1285.8</v>
      </c>
    </row>
    <row r="413" spans="1:6" ht="14.25" customHeight="1">
      <c r="A413" s="29" t="s">
        <v>100</v>
      </c>
      <c r="B413" s="29">
        <v>12</v>
      </c>
      <c r="C413" s="29">
        <v>1234.14</v>
      </c>
      <c r="D413" s="29">
        <v>38.71</v>
      </c>
      <c r="E413" s="29" t="s">
        <v>68</v>
      </c>
      <c r="F413" s="29">
        <v>1238.21</v>
      </c>
    </row>
    <row r="414" spans="1:6" ht="14.25" customHeight="1">
      <c r="A414" s="29" t="s">
        <v>100</v>
      </c>
      <c r="B414" s="29">
        <v>13</v>
      </c>
      <c r="C414" s="29">
        <v>1259.78</v>
      </c>
      <c r="D414" s="29">
        <v>10.07</v>
      </c>
      <c r="E414" s="29" t="s">
        <v>68</v>
      </c>
      <c r="F414" s="29">
        <v>1263.85</v>
      </c>
    </row>
    <row r="415" spans="1:6" ht="14.25" customHeight="1">
      <c r="A415" s="29" t="s">
        <v>100</v>
      </c>
      <c r="B415" s="29">
        <v>14</v>
      </c>
      <c r="C415" s="29">
        <v>1245.48</v>
      </c>
      <c r="D415" s="29">
        <v>7.43</v>
      </c>
      <c r="E415" s="29">
        <v>0.18</v>
      </c>
      <c r="F415" s="29">
        <v>1249.55</v>
      </c>
    </row>
    <row r="416" spans="1:6" ht="14.25" customHeight="1">
      <c r="A416" s="29" t="s">
        <v>100</v>
      </c>
      <c r="B416" s="29">
        <v>15</v>
      </c>
      <c r="C416" s="29">
        <v>1229.82</v>
      </c>
      <c r="D416" s="29">
        <v>5.75</v>
      </c>
      <c r="E416" s="29">
        <v>0.04</v>
      </c>
      <c r="F416" s="29">
        <v>1233.89</v>
      </c>
    </row>
    <row r="417" spans="1:6" ht="14.25" customHeight="1">
      <c r="A417" s="29" t="s">
        <v>100</v>
      </c>
      <c r="B417" s="29">
        <v>16</v>
      </c>
      <c r="C417" s="29">
        <v>1214.31</v>
      </c>
      <c r="D417" s="29" t="s">
        <v>68</v>
      </c>
      <c r="E417" s="29">
        <v>9.77</v>
      </c>
      <c r="F417" s="29">
        <v>1218.38</v>
      </c>
    </row>
    <row r="418" spans="1:6" ht="14.25" customHeight="1">
      <c r="A418" s="29" t="s">
        <v>100</v>
      </c>
      <c r="B418" s="29">
        <v>17</v>
      </c>
      <c r="C418" s="29">
        <v>1224.6</v>
      </c>
      <c r="D418" s="29">
        <v>18.4</v>
      </c>
      <c r="E418" s="29" t="s">
        <v>68</v>
      </c>
      <c r="F418" s="29">
        <v>1228.67</v>
      </c>
    </row>
    <row r="419" spans="1:6" ht="14.25" customHeight="1">
      <c r="A419" s="29" t="s">
        <v>100</v>
      </c>
      <c r="B419" s="29">
        <v>18</v>
      </c>
      <c r="C419" s="29">
        <v>1274.88</v>
      </c>
      <c r="D419" s="29">
        <v>92.4</v>
      </c>
      <c r="E419" s="29" t="s">
        <v>68</v>
      </c>
      <c r="F419" s="29">
        <v>1278.95</v>
      </c>
    </row>
    <row r="420" spans="1:6" ht="14.25" customHeight="1">
      <c r="A420" s="29" t="s">
        <v>100</v>
      </c>
      <c r="B420" s="29">
        <v>19</v>
      </c>
      <c r="C420" s="29">
        <v>1289.54</v>
      </c>
      <c r="D420" s="29" t="s">
        <v>68</v>
      </c>
      <c r="E420" s="29">
        <v>23.18</v>
      </c>
      <c r="F420" s="29">
        <v>1293.61</v>
      </c>
    </row>
    <row r="421" spans="1:6" ht="14.25" customHeight="1">
      <c r="A421" s="29" t="s">
        <v>100</v>
      </c>
      <c r="B421" s="29">
        <v>20</v>
      </c>
      <c r="C421" s="29">
        <v>1265.16</v>
      </c>
      <c r="D421" s="29" t="s">
        <v>68</v>
      </c>
      <c r="E421" s="29">
        <v>53.29</v>
      </c>
      <c r="F421" s="29">
        <v>1269.23</v>
      </c>
    </row>
    <row r="422" spans="1:6" ht="14.25" customHeight="1">
      <c r="A422" s="29" t="s">
        <v>100</v>
      </c>
      <c r="B422" s="29">
        <v>21</v>
      </c>
      <c r="C422" s="29">
        <v>1239.87</v>
      </c>
      <c r="D422" s="29" t="s">
        <v>68</v>
      </c>
      <c r="E422" s="29">
        <v>48.2</v>
      </c>
      <c r="F422" s="29">
        <v>1243.94</v>
      </c>
    </row>
    <row r="423" spans="1:6" ht="14.25" customHeight="1">
      <c r="A423" s="29" t="s">
        <v>100</v>
      </c>
      <c r="B423" s="29">
        <v>22</v>
      </c>
      <c r="C423" s="29">
        <v>1155.43</v>
      </c>
      <c r="D423" s="29" t="s">
        <v>68</v>
      </c>
      <c r="E423" s="29">
        <v>69.66</v>
      </c>
      <c r="F423" s="29">
        <v>1159.5</v>
      </c>
    </row>
    <row r="424" spans="1:6" ht="14.25" customHeight="1">
      <c r="A424" s="29" t="s">
        <v>100</v>
      </c>
      <c r="B424" s="29">
        <v>23</v>
      </c>
      <c r="C424" s="29">
        <v>996.7</v>
      </c>
      <c r="D424" s="29" t="s">
        <v>68</v>
      </c>
      <c r="E424" s="29">
        <v>92.94</v>
      </c>
      <c r="F424" s="29">
        <v>1000.77</v>
      </c>
    </row>
    <row r="425" spans="1:6" ht="14.25" customHeight="1">
      <c r="A425" s="29" t="s">
        <v>102</v>
      </c>
      <c r="B425" s="29">
        <v>0</v>
      </c>
      <c r="C425" s="29">
        <v>897.26</v>
      </c>
      <c r="D425" s="29" t="s">
        <v>68</v>
      </c>
      <c r="E425" s="29">
        <v>53.82</v>
      </c>
      <c r="F425" s="29">
        <v>901.33</v>
      </c>
    </row>
    <row r="426" spans="1:6" ht="14.25" customHeight="1">
      <c r="A426" s="29" t="s">
        <v>102</v>
      </c>
      <c r="B426" s="29">
        <v>1</v>
      </c>
      <c r="C426" s="29">
        <v>881.44</v>
      </c>
      <c r="D426" s="29" t="s">
        <v>68</v>
      </c>
      <c r="E426" s="29">
        <v>166.62</v>
      </c>
      <c r="F426" s="29">
        <v>885.51</v>
      </c>
    </row>
    <row r="427" spans="1:6" ht="14.25" customHeight="1">
      <c r="A427" s="29" t="s">
        <v>102</v>
      </c>
      <c r="B427" s="29">
        <v>2</v>
      </c>
      <c r="C427" s="29">
        <v>782.72</v>
      </c>
      <c r="D427" s="29" t="s">
        <v>68</v>
      </c>
      <c r="E427" s="29">
        <v>134.64</v>
      </c>
      <c r="F427" s="29">
        <v>786.79</v>
      </c>
    </row>
    <row r="428" spans="1:6" ht="14.25" customHeight="1">
      <c r="A428" s="29" t="s">
        <v>102</v>
      </c>
      <c r="B428" s="29">
        <v>3</v>
      </c>
      <c r="C428" s="29">
        <v>761.14</v>
      </c>
      <c r="D428" s="29" t="s">
        <v>68</v>
      </c>
      <c r="E428" s="29">
        <v>91.67</v>
      </c>
      <c r="F428" s="29">
        <v>765.21</v>
      </c>
    </row>
    <row r="429" spans="1:6" ht="14.25" customHeight="1">
      <c r="A429" s="29" t="s">
        <v>102</v>
      </c>
      <c r="B429" s="29">
        <v>4</v>
      </c>
      <c r="C429" s="29">
        <v>828.94</v>
      </c>
      <c r="D429" s="29">
        <v>53.91</v>
      </c>
      <c r="E429" s="29" t="s">
        <v>68</v>
      </c>
      <c r="F429" s="29">
        <v>833.01</v>
      </c>
    </row>
    <row r="430" spans="1:6" ht="14.25" customHeight="1">
      <c r="A430" s="29" t="s">
        <v>102</v>
      </c>
      <c r="B430" s="29">
        <v>5</v>
      </c>
      <c r="C430" s="29">
        <v>855.73</v>
      </c>
      <c r="D430" s="29">
        <v>149.33</v>
      </c>
      <c r="E430" s="29" t="s">
        <v>68</v>
      </c>
      <c r="F430" s="29">
        <v>859.8</v>
      </c>
    </row>
    <row r="431" spans="1:6" ht="14.25" customHeight="1">
      <c r="A431" s="29" t="s">
        <v>102</v>
      </c>
      <c r="B431" s="29">
        <v>6</v>
      </c>
      <c r="C431" s="29">
        <v>1012.41</v>
      </c>
      <c r="D431" s="29">
        <v>99.24</v>
      </c>
      <c r="E431" s="29" t="s">
        <v>68</v>
      </c>
      <c r="F431" s="29">
        <v>1016.48</v>
      </c>
    </row>
    <row r="432" spans="1:6" ht="14.25" customHeight="1">
      <c r="A432" s="29" t="s">
        <v>102</v>
      </c>
      <c r="B432" s="29">
        <v>7</v>
      </c>
      <c r="C432" s="29">
        <v>1158.9</v>
      </c>
      <c r="D432" s="29">
        <v>45.39</v>
      </c>
      <c r="E432" s="29" t="s">
        <v>68</v>
      </c>
      <c r="F432" s="29">
        <v>1162.97</v>
      </c>
    </row>
    <row r="433" spans="1:6" ht="14.25" customHeight="1">
      <c r="A433" s="29" t="s">
        <v>102</v>
      </c>
      <c r="B433" s="29">
        <v>8</v>
      </c>
      <c r="C433" s="29">
        <v>1268.43</v>
      </c>
      <c r="D433" s="29">
        <v>41.1</v>
      </c>
      <c r="E433" s="29" t="s">
        <v>68</v>
      </c>
      <c r="F433" s="29">
        <v>1272.5</v>
      </c>
    </row>
    <row r="434" spans="1:6" ht="14.25" customHeight="1">
      <c r="A434" s="29" t="s">
        <v>102</v>
      </c>
      <c r="B434" s="29">
        <v>9</v>
      </c>
      <c r="C434" s="29">
        <v>1301.52</v>
      </c>
      <c r="D434" s="29">
        <v>24.12</v>
      </c>
      <c r="E434" s="29" t="s">
        <v>68</v>
      </c>
      <c r="F434" s="29">
        <v>1305.59</v>
      </c>
    </row>
    <row r="435" spans="1:6" ht="14.25" customHeight="1">
      <c r="A435" s="29" t="s">
        <v>102</v>
      </c>
      <c r="B435" s="29">
        <v>10</v>
      </c>
      <c r="C435" s="29">
        <v>1301.51</v>
      </c>
      <c r="D435" s="29">
        <v>15.39</v>
      </c>
      <c r="E435" s="29" t="s">
        <v>68</v>
      </c>
      <c r="F435" s="29">
        <v>1305.58</v>
      </c>
    </row>
    <row r="436" spans="1:6" ht="14.25" customHeight="1">
      <c r="A436" s="29" t="s">
        <v>102</v>
      </c>
      <c r="B436" s="29">
        <v>11</v>
      </c>
      <c r="C436" s="29">
        <v>1298.14</v>
      </c>
      <c r="D436" s="29">
        <v>2.46</v>
      </c>
      <c r="E436" s="29">
        <v>0.86</v>
      </c>
      <c r="F436" s="29">
        <v>1302.21</v>
      </c>
    </row>
    <row r="437" spans="1:6" ht="14.25" customHeight="1">
      <c r="A437" s="29" t="s">
        <v>102</v>
      </c>
      <c r="B437" s="29">
        <v>12</v>
      </c>
      <c r="C437" s="29">
        <v>1271.82</v>
      </c>
      <c r="D437" s="29">
        <v>2.88</v>
      </c>
      <c r="E437" s="29">
        <v>1.1</v>
      </c>
      <c r="F437" s="29">
        <v>1275.89</v>
      </c>
    </row>
    <row r="438" spans="1:6" ht="14.25" customHeight="1">
      <c r="A438" s="29" t="s">
        <v>102</v>
      </c>
      <c r="B438" s="29">
        <v>13</v>
      </c>
      <c r="C438" s="29">
        <v>1279.3</v>
      </c>
      <c r="D438" s="29" t="s">
        <v>68</v>
      </c>
      <c r="E438" s="29">
        <v>5.08</v>
      </c>
      <c r="F438" s="29">
        <v>1283.37</v>
      </c>
    </row>
    <row r="439" spans="1:6" ht="14.25" customHeight="1">
      <c r="A439" s="29" t="s">
        <v>102</v>
      </c>
      <c r="B439" s="29">
        <v>14</v>
      </c>
      <c r="C439" s="29">
        <v>1277.84</v>
      </c>
      <c r="D439" s="29" t="s">
        <v>68</v>
      </c>
      <c r="E439" s="29">
        <v>89.15</v>
      </c>
      <c r="F439" s="29">
        <v>1281.91</v>
      </c>
    </row>
    <row r="440" spans="1:6" ht="14.25" customHeight="1">
      <c r="A440" s="29" t="s">
        <v>102</v>
      </c>
      <c r="B440" s="29">
        <v>15</v>
      </c>
      <c r="C440" s="29">
        <v>1261.41</v>
      </c>
      <c r="D440" s="29" t="s">
        <v>68</v>
      </c>
      <c r="E440" s="29">
        <v>73.91</v>
      </c>
      <c r="F440" s="29">
        <v>1265.48</v>
      </c>
    </row>
    <row r="441" spans="1:6" ht="14.25" customHeight="1">
      <c r="A441" s="29" t="s">
        <v>102</v>
      </c>
      <c r="B441" s="29">
        <v>16</v>
      </c>
      <c r="C441" s="29">
        <v>1231.84</v>
      </c>
      <c r="D441" s="29" t="s">
        <v>68</v>
      </c>
      <c r="E441" s="29">
        <v>95.8</v>
      </c>
      <c r="F441" s="29">
        <v>1235.91</v>
      </c>
    </row>
    <row r="442" spans="1:6" ht="14.25" customHeight="1">
      <c r="A442" s="29" t="s">
        <v>102</v>
      </c>
      <c r="B442" s="29">
        <v>17</v>
      </c>
      <c r="C442" s="29">
        <v>1247.07</v>
      </c>
      <c r="D442" s="29" t="s">
        <v>68</v>
      </c>
      <c r="E442" s="29">
        <v>81.82</v>
      </c>
      <c r="F442" s="29">
        <v>1251.14</v>
      </c>
    </row>
    <row r="443" spans="1:6" ht="14.25" customHeight="1">
      <c r="A443" s="29" t="s">
        <v>102</v>
      </c>
      <c r="B443" s="29">
        <v>18</v>
      </c>
      <c r="C443" s="29">
        <v>1277.68</v>
      </c>
      <c r="D443" s="29" t="s">
        <v>68</v>
      </c>
      <c r="E443" s="29">
        <v>47.36</v>
      </c>
      <c r="F443" s="29">
        <v>1281.75</v>
      </c>
    </row>
    <row r="444" spans="1:6" ht="14.25" customHeight="1">
      <c r="A444" s="29" t="s">
        <v>102</v>
      </c>
      <c r="B444" s="29">
        <v>19</v>
      </c>
      <c r="C444" s="29">
        <v>1294.67</v>
      </c>
      <c r="D444" s="29" t="s">
        <v>68</v>
      </c>
      <c r="E444" s="29">
        <v>99.28</v>
      </c>
      <c r="F444" s="29">
        <v>1298.74</v>
      </c>
    </row>
    <row r="445" spans="1:6" ht="14.25" customHeight="1">
      <c r="A445" s="29" t="s">
        <v>102</v>
      </c>
      <c r="B445" s="29">
        <v>20</v>
      </c>
      <c r="C445" s="29">
        <v>1269.12</v>
      </c>
      <c r="D445" s="29" t="s">
        <v>68</v>
      </c>
      <c r="E445" s="29">
        <v>82.06</v>
      </c>
      <c r="F445" s="29">
        <v>1273.19</v>
      </c>
    </row>
    <row r="446" spans="1:6" ht="14.25" customHeight="1">
      <c r="A446" s="29" t="s">
        <v>102</v>
      </c>
      <c r="B446" s="29">
        <v>21</v>
      </c>
      <c r="C446" s="29">
        <v>1263.42</v>
      </c>
      <c r="D446" s="29" t="s">
        <v>68</v>
      </c>
      <c r="E446" s="29">
        <v>96.14</v>
      </c>
      <c r="F446" s="29">
        <v>1267.49</v>
      </c>
    </row>
    <row r="447" spans="1:6" ht="14.25" customHeight="1">
      <c r="A447" s="29" t="s">
        <v>102</v>
      </c>
      <c r="B447" s="29">
        <v>22</v>
      </c>
      <c r="C447" s="29">
        <v>1197.46</v>
      </c>
      <c r="D447" s="29" t="s">
        <v>68</v>
      </c>
      <c r="E447" s="29">
        <v>533.52</v>
      </c>
      <c r="F447" s="29">
        <v>1201.53</v>
      </c>
    </row>
    <row r="448" spans="1:6" ht="14.25" customHeight="1">
      <c r="A448" s="29" t="s">
        <v>102</v>
      </c>
      <c r="B448" s="29">
        <v>23</v>
      </c>
      <c r="C448" s="29">
        <v>1084.29</v>
      </c>
      <c r="D448" s="29" t="s">
        <v>68</v>
      </c>
      <c r="E448" s="29">
        <v>485.99</v>
      </c>
      <c r="F448" s="29">
        <v>1088.36</v>
      </c>
    </row>
    <row r="449" spans="1:6" ht="14.25" customHeight="1">
      <c r="A449" s="29" t="s">
        <v>103</v>
      </c>
      <c r="B449" s="29">
        <v>0</v>
      </c>
      <c r="C449" s="29">
        <v>933.65</v>
      </c>
      <c r="D449" s="29" t="s">
        <v>68</v>
      </c>
      <c r="E449" s="29" t="s">
        <v>104</v>
      </c>
      <c r="F449" s="29">
        <v>937.72</v>
      </c>
    </row>
    <row r="450" spans="1:6" ht="14.25" customHeight="1">
      <c r="A450" s="29" t="s">
        <v>103</v>
      </c>
      <c r="B450" s="29">
        <v>1</v>
      </c>
      <c r="C450" s="29">
        <v>862.79</v>
      </c>
      <c r="D450" s="29" t="s">
        <v>68</v>
      </c>
      <c r="E450" s="29">
        <v>205.11</v>
      </c>
      <c r="F450" s="29">
        <v>866.86</v>
      </c>
    </row>
    <row r="451" spans="1:6" ht="14.25" customHeight="1">
      <c r="A451" s="29" t="s">
        <v>103</v>
      </c>
      <c r="B451" s="29">
        <v>2</v>
      </c>
      <c r="C451" s="29">
        <v>750.16</v>
      </c>
      <c r="D451" s="29" t="s">
        <v>68</v>
      </c>
      <c r="E451" s="29">
        <v>152.76</v>
      </c>
      <c r="F451" s="29">
        <v>754.23</v>
      </c>
    </row>
    <row r="452" spans="1:6" ht="14.25" customHeight="1">
      <c r="A452" s="29" t="s">
        <v>103</v>
      </c>
      <c r="B452" s="29">
        <v>3</v>
      </c>
      <c r="C452" s="29">
        <v>709.21</v>
      </c>
      <c r="D452" s="29" t="s">
        <v>68</v>
      </c>
      <c r="E452" s="29">
        <v>83.94</v>
      </c>
      <c r="F452" s="29">
        <v>713.28</v>
      </c>
    </row>
    <row r="453" spans="1:6" ht="14.25" customHeight="1">
      <c r="A453" s="29" t="s">
        <v>103</v>
      </c>
      <c r="B453" s="29">
        <v>4</v>
      </c>
      <c r="C453" s="29">
        <v>826.75</v>
      </c>
      <c r="D453" s="29">
        <v>8.03</v>
      </c>
      <c r="E453" s="29" t="s">
        <v>68</v>
      </c>
      <c r="F453" s="29">
        <v>830.82</v>
      </c>
    </row>
    <row r="454" spans="1:6" ht="14.25" customHeight="1">
      <c r="A454" s="29" t="s">
        <v>103</v>
      </c>
      <c r="B454" s="29">
        <v>5</v>
      </c>
      <c r="C454" s="29">
        <v>855.08</v>
      </c>
      <c r="D454" s="29">
        <v>81.86</v>
      </c>
      <c r="E454" s="29" t="s">
        <v>68</v>
      </c>
      <c r="F454" s="29">
        <v>859.15</v>
      </c>
    </row>
    <row r="455" spans="1:6" ht="14.25" customHeight="1">
      <c r="A455" s="29" t="s">
        <v>103</v>
      </c>
      <c r="B455" s="29">
        <v>6</v>
      </c>
      <c r="C455" s="29">
        <v>1006.3</v>
      </c>
      <c r="D455" s="29">
        <v>68.6</v>
      </c>
      <c r="E455" s="29" t="s">
        <v>68</v>
      </c>
      <c r="F455" s="29">
        <v>1010.37</v>
      </c>
    </row>
    <row r="456" spans="1:6" ht="14.25" customHeight="1">
      <c r="A456" s="29" t="s">
        <v>103</v>
      </c>
      <c r="B456" s="29">
        <v>7</v>
      </c>
      <c r="C456" s="29">
        <v>1136.5</v>
      </c>
      <c r="D456" s="29">
        <v>49.24</v>
      </c>
      <c r="E456" s="29" t="s">
        <v>68</v>
      </c>
      <c r="F456" s="29">
        <v>1140.57</v>
      </c>
    </row>
    <row r="457" spans="1:6" ht="14.25" customHeight="1">
      <c r="A457" s="29" t="s">
        <v>103</v>
      </c>
      <c r="B457" s="29">
        <v>8</v>
      </c>
      <c r="C457" s="29">
        <v>1223.45</v>
      </c>
      <c r="D457" s="29">
        <v>32.47</v>
      </c>
      <c r="E457" s="29" t="s">
        <v>68</v>
      </c>
      <c r="F457" s="29">
        <v>1227.52</v>
      </c>
    </row>
    <row r="458" spans="1:6" ht="14.25" customHeight="1">
      <c r="A458" s="29" t="s">
        <v>103</v>
      </c>
      <c r="B458" s="29">
        <v>9</v>
      </c>
      <c r="C458" s="29">
        <v>1289.4</v>
      </c>
      <c r="D458" s="29" t="s">
        <v>68</v>
      </c>
      <c r="E458" s="29">
        <v>37.27</v>
      </c>
      <c r="F458" s="29">
        <v>1293.47</v>
      </c>
    </row>
    <row r="459" spans="1:6" ht="14.25" customHeight="1">
      <c r="A459" s="29" t="s">
        <v>103</v>
      </c>
      <c r="B459" s="29">
        <v>10</v>
      </c>
      <c r="C459" s="29">
        <v>1289.71</v>
      </c>
      <c r="D459" s="29" t="s">
        <v>68</v>
      </c>
      <c r="E459" s="29">
        <v>60.64</v>
      </c>
      <c r="F459" s="29">
        <v>1293.78</v>
      </c>
    </row>
    <row r="460" spans="1:6" ht="14.25" customHeight="1">
      <c r="A460" s="29" t="s">
        <v>103</v>
      </c>
      <c r="B460" s="29">
        <v>11</v>
      </c>
      <c r="C460" s="29">
        <v>1284.57</v>
      </c>
      <c r="D460" s="29" t="s">
        <v>68</v>
      </c>
      <c r="E460" s="29">
        <v>74.81</v>
      </c>
      <c r="F460" s="29">
        <v>1288.64</v>
      </c>
    </row>
    <row r="461" spans="1:6" ht="14.25" customHeight="1">
      <c r="A461" s="29" t="s">
        <v>103</v>
      </c>
      <c r="B461" s="29">
        <v>12</v>
      </c>
      <c r="C461" s="29">
        <v>1249.18</v>
      </c>
      <c r="D461" s="29" t="s">
        <v>68</v>
      </c>
      <c r="E461" s="29">
        <v>77.84</v>
      </c>
      <c r="F461" s="29">
        <v>1253.25</v>
      </c>
    </row>
    <row r="462" spans="1:6" ht="14.25" customHeight="1">
      <c r="A462" s="29" t="s">
        <v>103</v>
      </c>
      <c r="B462" s="29">
        <v>13</v>
      </c>
      <c r="C462" s="29">
        <v>1260.99</v>
      </c>
      <c r="D462" s="29" t="s">
        <v>68</v>
      </c>
      <c r="E462" s="29">
        <v>75.42</v>
      </c>
      <c r="F462" s="29">
        <v>1265.06</v>
      </c>
    </row>
    <row r="463" spans="1:6" ht="14.25" customHeight="1">
      <c r="A463" s="29" t="s">
        <v>103</v>
      </c>
      <c r="B463" s="29">
        <v>14</v>
      </c>
      <c r="C463" s="29">
        <v>1257.02</v>
      </c>
      <c r="D463" s="29" t="s">
        <v>68</v>
      </c>
      <c r="E463" s="29">
        <v>150.57</v>
      </c>
      <c r="F463" s="29">
        <v>1261.09</v>
      </c>
    </row>
    <row r="464" spans="1:6" ht="14.25" customHeight="1">
      <c r="A464" s="29" t="s">
        <v>103</v>
      </c>
      <c r="B464" s="29">
        <v>15</v>
      </c>
      <c r="C464" s="29">
        <v>1234.84</v>
      </c>
      <c r="D464" s="29" t="s">
        <v>68</v>
      </c>
      <c r="E464" s="29">
        <v>128.17</v>
      </c>
      <c r="F464" s="29">
        <v>1238.91</v>
      </c>
    </row>
    <row r="465" spans="1:6" ht="14.25" customHeight="1">
      <c r="A465" s="29" t="s">
        <v>103</v>
      </c>
      <c r="B465" s="29">
        <v>16</v>
      </c>
      <c r="C465" s="29">
        <v>1225.6</v>
      </c>
      <c r="D465" s="29" t="s">
        <v>68</v>
      </c>
      <c r="E465" s="29">
        <v>120.04</v>
      </c>
      <c r="F465" s="29">
        <v>1229.67</v>
      </c>
    </row>
    <row r="466" spans="1:6" ht="14.25" customHeight="1">
      <c r="A466" s="29" t="s">
        <v>103</v>
      </c>
      <c r="B466" s="29">
        <v>17</v>
      </c>
      <c r="C466" s="29">
        <v>1225.46</v>
      </c>
      <c r="D466" s="29" t="s">
        <v>68</v>
      </c>
      <c r="E466" s="29">
        <v>49.35</v>
      </c>
      <c r="F466" s="29">
        <v>1229.53</v>
      </c>
    </row>
    <row r="467" spans="1:6" ht="14.25" customHeight="1">
      <c r="A467" s="29" t="s">
        <v>103</v>
      </c>
      <c r="B467" s="29">
        <v>18</v>
      </c>
      <c r="C467" s="29">
        <v>1237.99</v>
      </c>
      <c r="D467" s="29">
        <v>28.36</v>
      </c>
      <c r="E467" s="29" t="s">
        <v>68</v>
      </c>
      <c r="F467" s="29">
        <v>1242.06</v>
      </c>
    </row>
    <row r="468" spans="1:6" ht="14.25" customHeight="1">
      <c r="A468" s="29" t="s">
        <v>103</v>
      </c>
      <c r="B468" s="29">
        <v>19</v>
      </c>
      <c r="C468" s="29">
        <v>1278.92</v>
      </c>
      <c r="D468" s="29" t="s">
        <v>68</v>
      </c>
      <c r="E468" s="29">
        <v>46.9</v>
      </c>
      <c r="F468" s="29">
        <v>1282.99</v>
      </c>
    </row>
    <row r="469" spans="1:6" ht="14.25" customHeight="1">
      <c r="A469" s="29" t="s">
        <v>103</v>
      </c>
      <c r="B469" s="29">
        <v>20</v>
      </c>
      <c r="C469" s="29">
        <v>1262.93</v>
      </c>
      <c r="D469" s="29" t="s">
        <v>68</v>
      </c>
      <c r="E469" s="29">
        <v>72.65</v>
      </c>
      <c r="F469" s="29" t="s">
        <v>105</v>
      </c>
    </row>
    <row r="470" spans="1:6" ht="14.25" customHeight="1">
      <c r="A470" s="29" t="s">
        <v>103</v>
      </c>
      <c r="B470" s="29">
        <v>21</v>
      </c>
      <c r="C470" s="29">
        <v>1260.29</v>
      </c>
      <c r="D470" s="29" t="s">
        <v>68</v>
      </c>
      <c r="E470" s="29">
        <v>102.03</v>
      </c>
      <c r="F470" s="29">
        <v>1264.36</v>
      </c>
    </row>
    <row r="471" spans="1:6" ht="14.25" customHeight="1">
      <c r="A471" s="29" t="s">
        <v>103</v>
      </c>
      <c r="B471" s="29">
        <v>22</v>
      </c>
      <c r="C471" s="29">
        <v>1178.9</v>
      </c>
      <c r="D471" s="29" t="s">
        <v>68</v>
      </c>
      <c r="E471" s="29">
        <v>267.85</v>
      </c>
      <c r="F471" s="29">
        <v>1182.97</v>
      </c>
    </row>
    <row r="472" spans="1:6" ht="14.25" customHeight="1">
      <c r="A472" s="29" t="s">
        <v>103</v>
      </c>
      <c r="B472" s="29">
        <v>23</v>
      </c>
      <c r="C472" s="29">
        <v>1062.6</v>
      </c>
      <c r="D472" s="29" t="s">
        <v>68</v>
      </c>
      <c r="E472" s="29">
        <v>179.1</v>
      </c>
      <c r="F472" s="29">
        <v>1066.67</v>
      </c>
    </row>
    <row r="473" spans="1:6" ht="14.25" customHeight="1">
      <c r="A473" s="29" t="s">
        <v>106</v>
      </c>
      <c r="B473" s="29">
        <v>0</v>
      </c>
      <c r="C473" s="29">
        <v>931.57</v>
      </c>
      <c r="D473" s="29" t="s">
        <v>68</v>
      </c>
      <c r="E473" s="29">
        <v>134.88</v>
      </c>
      <c r="F473" s="29">
        <v>935.64</v>
      </c>
    </row>
    <row r="474" spans="1:6" ht="14.25" customHeight="1">
      <c r="A474" s="29" t="s">
        <v>106</v>
      </c>
      <c r="B474" s="29">
        <v>1</v>
      </c>
      <c r="C474" s="29">
        <v>914.98</v>
      </c>
      <c r="D474" s="29" t="s">
        <v>68</v>
      </c>
      <c r="E474" s="29">
        <v>159.42</v>
      </c>
      <c r="F474" s="29">
        <v>919.05</v>
      </c>
    </row>
    <row r="475" spans="1:6" ht="14.25" customHeight="1">
      <c r="A475" s="29" t="s">
        <v>106</v>
      </c>
      <c r="B475" s="29">
        <v>2</v>
      </c>
      <c r="C475" s="29">
        <v>770.23</v>
      </c>
      <c r="D475" s="29" t="s">
        <v>68</v>
      </c>
      <c r="E475" s="29">
        <v>122.29</v>
      </c>
      <c r="F475" s="29">
        <v>774.3</v>
      </c>
    </row>
    <row r="476" spans="1:6" ht="14.25" customHeight="1">
      <c r="A476" s="29" t="s">
        <v>106</v>
      </c>
      <c r="B476" s="29">
        <v>3</v>
      </c>
      <c r="C476" s="29">
        <v>742.2</v>
      </c>
      <c r="D476" s="29" t="s">
        <v>68</v>
      </c>
      <c r="E476" s="29">
        <v>83.48</v>
      </c>
      <c r="F476" s="29">
        <v>746.27</v>
      </c>
    </row>
    <row r="477" spans="1:6" ht="14.25" customHeight="1">
      <c r="A477" s="29" t="s">
        <v>106</v>
      </c>
      <c r="B477" s="29">
        <v>4</v>
      </c>
      <c r="C477" s="29">
        <v>847.81</v>
      </c>
      <c r="D477" s="29" t="s">
        <v>68</v>
      </c>
      <c r="E477" s="29">
        <v>112.84</v>
      </c>
      <c r="F477" s="29">
        <v>851.88</v>
      </c>
    </row>
    <row r="478" spans="1:6" ht="14.25" customHeight="1">
      <c r="A478" s="29" t="s">
        <v>106</v>
      </c>
      <c r="B478" s="29">
        <v>5</v>
      </c>
      <c r="C478" s="29">
        <v>890.51</v>
      </c>
      <c r="D478" s="29">
        <v>40.86</v>
      </c>
      <c r="E478" s="29" t="s">
        <v>68</v>
      </c>
      <c r="F478" s="29">
        <v>894.58</v>
      </c>
    </row>
    <row r="479" spans="1:6" ht="14.25" customHeight="1">
      <c r="A479" s="29" t="s">
        <v>106</v>
      </c>
      <c r="B479" s="29">
        <v>6</v>
      </c>
      <c r="C479" s="29">
        <v>1036.71</v>
      </c>
      <c r="D479" s="29">
        <v>61.88</v>
      </c>
      <c r="E479" s="29" t="s">
        <v>68</v>
      </c>
      <c r="F479" s="29">
        <v>1040.78</v>
      </c>
    </row>
    <row r="480" spans="1:6" ht="14.25" customHeight="1">
      <c r="A480" s="29" t="s">
        <v>106</v>
      </c>
      <c r="B480" s="29">
        <v>7</v>
      </c>
      <c r="C480" s="29">
        <v>1186.17</v>
      </c>
      <c r="D480" s="29">
        <v>1.89</v>
      </c>
      <c r="E480" s="29">
        <v>0.01</v>
      </c>
      <c r="F480" s="29">
        <v>1190.24</v>
      </c>
    </row>
    <row r="481" spans="1:6" ht="14.25" customHeight="1">
      <c r="A481" s="29" t="s">
        <v>106</v>
      </c>
      <c r="B481" s="29">
        <v>8</v>
      </c>
      <c r="C481" s="29">
        <v>1298.65</v>
      </c>
      <c r="D481" s="29" t="s">
        <v>68</v>
      </c>
      <c r="E481" s="29">
        <v>23.94</v>
      </c>
      <c r="F481" s="29">
        <v>1302.72</v>
      </c>
    </row>
    <row r="482" spans="1:6" ht="14.25" customHeight="1">
      <c r="A482" s="29" t="s">
        <v>106</v>
      </c>
      <c r="B482" s="29">
        <v>9</v>
      </c>
      <c r="C482" s="29">
        <v>1328.74</v>
      </c>
      <c r="D482" s="29" t="s">
        <v>68</v>
      </c>
      <c r="E482" s="29">
        <v>42.44</v>
      </c>
      <c r="F482" s="29">
        <v>1332.81</v>
      </c>
    </row>
    <row r="483" spans="1:6" ht="14.25" customHeight="1">
      <c r="A483" s="29" t="s">
        <v>106</v>
      </c>
      <c r="B483" s="29">
        <v>10</v>
      </c>
      <c r="C483" s="29">
        <v>1331.79</v>
      </c>
      <c r="D483" s="29" t="s">
        <v>68</v>
      </c>
      <c r="E483" s="29">
        <v>55.65</v>
      </c>
      <c r="F483" s="29">
        <v>1335.86</v>
      </c>
    </row>
    <row r="484" spans="1:6" ht="14.25" customHeight="1">
      <c r="A484" s="29" t="s">
        <v>106</v>
      </c>
      <c r="B484" s="29">
        <v>11</v>
      </c>
      <c r="C484" s="29">
        <v>1326.63</v>
      </c>
      <c r="D484" s="29" t="s">
        <v>68</v>
      </c>
      <c r="E484" s="29">
        <v>86.62</v>
      </c>
      <c r="F484" s="29">
        <v>1330.7</v>
      </c>
    </row>
    <row r="485" spans="1:6" ht="14.25" customHeight="1">
      <c r="A485" s="29" t="s">
        <v>106</v>
      </c>
      <c r="B485" s="29">
        <v>12</v>
      </c>
      <c r="C485" s="29">
        <v>1287.31</v>
      </c>
      <c r="D485" s="29" t="s">
        <v>68</v>
      </c>
      <c r="E485" s="29">
        <v>77.95</v>
      </c>
      <c r="F485" s="29">
        <v>1291.38</v>
      </c>
    </row>
    <row r="486" spans="1:6" ht="14.25" customHeight="1">
      <c r="A486" s="29" t="s">
        <v>106</v>
      </c>
      <c r="B486" s="29">
        <v>13</v>
      </c>
      <c r="C486" s="29">
        <v>1291.92</v>
      </c>
      <c r="D486" s="29" t="s">
        <v>68</v>
      </c>
      <c r="E486" s="29">
        <v>81.89</v>
      </c>
      <c r="F486" s="29">
        <v>1295.99</v>
      </c>
    </row>
    <row r="487" spans="1:6" ht="14.25" customHeight="1">
      <c r="A487" s="29" t="s">
        <v>106</v>
      </c>
      <c r="B487" s="29">
        <v>14</v>
      </c>
      <c r="C487" s="29">
        <v>1285.22</v>
      </c>
      <c r="D487" s="29" t="s">
        <v>68</v>
      </c>
      <c r="E487" s="29">
        <v>123.58</v>
      </c>
      <c r="F487" s="29">
        <v>1289.29</v>
      </c>
    </row>
    <row r="488" spans="1:6" ht="14.25" customHeight="1">
      <c r="A488" s="29" t="s">
        <v>106</v>
      </c>
      <c r="B488" s="29">
        <v>15</v>
      </c>
      <c r="C488" s="29">
        <v>1276.79</v>
      </c>
      <c r="D488" s="29" t="s">
        <v>68</v>
      </c>
      <c r="E488" s="29">
        <v>122.98</v>
      </c>
      <c r="F488" s="29">
        <v>1280.86</v>
      </c>
    </row>
    <row r="489" spans="1:6" ht="14.25" customHeight="1">
      <c r="A489" s="29" t="s">
        <v>106</v>
      </c>
      <c r="B489" s="29">
        <v>16</v>
      </c>
      <c r="C489" s="29">
        <v>1262.22</v>
      </c>
      <c r="D489" s="29" t="s">
        <v>68</v>
      </c>
      <c r="E489" s="29">
        <v>140.82</v>
      </c>
      <c r="F489" s="29">
        <v>1266.29</v>
      </c>
    </row>
    <row r="490" spans="1:6" ht="14.25" customHeight="1">
      <c r="A490" s="29" t="s">
        <v>106</v>
      </c>
      <c r="B490" s="29">
        <v>17</v>
      </c>
      <c r="C490" s="29">
        <v>1272.52</v>
      </c>
      <c r="D490" s="29" t="s">
        <v>68</v>
      </c>
      <c r="E490" s="29">
        <v>119.57</v>
      </c>
      <c r="F490" s="29">
        <v>1276.59</v>
      </c>
    </row>
    <row r="491" spans="1:6" ht="14.25" customHeight="1">
      <c r="A491" s="29" t="s">
        <v>106</v>
      </c>
      <c r="B491" s="29">
        <v>18</v>
      </c>
      <c r="C491" s="29">
        <v>1306.98</v>
      </c>
      <c r="D491" s="29" t="s">
        <v>68</v>
      </c>
      <c r="E491" s="29">
        <v>124.16</v>
      </c>
      <c r="F491" s="29">
        <v>1311.05</v>
      </c>
    </row>
    <row r="492" spans="1:6" ht="14.25" customHeight="1">
      <c r="A492" s="29" t="s">
        <v>106</v>
      </c>
      <c r="B492" s="29">
        <v>19</v>
      </c>
      <c r="C492" s="29">
        <v>1338.74</v>
      </c>
      <c r="D492" s="29" t="s">
        <v>68</v>
      </c>
      <c r="E492" s="29">
        <v>157.42</v>
      </c>
      <c r="F492" s="29">
        <v>1342.81</v>
      </c>
    </row>
    <row r="493" spans="1:6" ht="14.25" customHeight="1">
      <c r="A493" s="29" t="s">
        <v>106</v>
      </c>
      <c r="B493" s="29">
        <v>20</v>
      </c>
      <c r="C493" s="29">
        <v>1312.72</v>
      </c>
      <c r="D493" s="29" t="s">
        <v>68</v>
      </c>
      <c r="E493" s="29">
        <v>156.65</v>
      </c>
      <c r="F493" s="29">
        <v>1316.79</v>
      </c>
    </row>
    <row r="494" spans="1:6" ht="14.25" customHeight="1">
      <c r="A494" s="29" t="s">
        <v>106</v>
      </c>
      <c r="B494" s="29">
        <v>21</v>
      </c>
      <c r="C494" s="29">
        <v>1299.74</v>
      </c>
      <c r="D494" s="29" t="s">
        <v>68</v>
      </c>
      <c r="E494" s="29">
        <v>176.29</v>
      </c>
      <c r="F494" s="29">
        <v>1303.81</v>
      </c>
    </row>
    <row r="495" spans="1:6" ht="14.25" customHeight="1">
      <c r="A495" s="29" t="s">
        <v>106</v>
      </c>
      <c r="B495" s="29">
        <v>22</v>
      </c>
      <c r="C495" s="29">
        <v>1213.93</v>
      </c>
      <c r="D495" s="29" t="s">
        <v>68</v>
      </c>
      <c r="E495" s="29">
        <v>183.7</v>
      </c>
      <c r="F495" s="29" t="s">
        <v>107</v>
      </c>
    </row>
    <row r="496" spans="1:6" ht="14.25" customHeight="1">
      <c r="A496" s="29" t="s">
        <v>106</v>
      </c>
      <c r="B496" s="29">
        <v>23</v>
      </c>
      <c r="C496" s="29">
        <v>1088.14</v>
      </c>
      <c r="D496" s="29" t="s">
        <v>68</v>
      </c>
      <c r="E496" s="29">
        <v>227.25</v>
      </c>
      <c r="F496" s="29">
        <v>1092.21</v>
      </c>
    </row>
    <row r="497" spans="1:6" ht="14.25" customHeight="1">
      <c r="A497" s="29" t="s">
        <v>108</v>
      </c>
      <c r="B497" s="29">
        <v>0</v>
      </c>
      <c r="C497" s="29">
        <v>987.74</v>
      </c>
      <c r="D497" s="29" t="s">
        <v>68</v>
      </c>
      <c r="E497" s="29">
        <v>99.29</v>
      </c>
      <c r="F497" s="29">
        <v>991.81</v>
      </c>
    </row>
    <row r="498" spans="1:6" ht="14.25" customHeight="1">
      <c r="A498" s="29" t="s">
        <v>108</v>
      </c>
      <c r="B498" s="29">
        <v>1</v>
      </c>
      <c r="C498" s="29">
        <v>892.69</v>
      </c>
      <c r="D498" s="29" t="s">
        <v>68</v>
      </c>
      <c r="E498" s="29">
        <v>84.13</v>
      </c>
      <c r="F498" s="29">
        <v>896.76</v>
      </c>
    </row>
    <row r="499" spans="1:6" ht="14.25" customHeight="1">
      <c r="A499" s="29" t="s">
        <v>108</v>
      </c>
      <c r="B499" s="29">
        <v>2</v>
      </c>
      <c r="C499" s="29">
        <v>903.87</v>
      </c>
      <c r="D499" s="29" t="s">
        <v>68</v>
      </c>
      <c r="E499" s="29">
        <v>161.3</v>
      </c>
      <c r="F499" s="29">
        <v>907.94</v>
      </c>
    </row>
    <row r="500" spans="1:6" ht="14.25" customHeight="1">
      <c r="A500" s="29" t="s">
        <v>108</v>
      </c>
      <c r="B500" s="29">
        <v>3</v>
      </c>
      <c r="C500" s="29">
        <v>828.07</v>
      </c>
      <c r="D500" s="29" t="s">
        <v>68</v>
      </c>
      <c r="E500" s="29">
        <v>104.58</v>
      </c>
      <c r="F500" s="29">
        <v>832.14</v>
      </c>
    </row>
    <row r="501" spans="1:6" ht="14.25" customHeight="1">
      <c r="A501" s="29" t="s">
        <v>108</v>
      </c>
      <c r="B501" s="29">
        <v>4</v>
      </c>
      <c r="C501" s="29">
        <v>884.4</v>
      </c>
      <c r="D501" s="29">
        <v>6.33</v>
      </c>
      <c r="E501" s="29" t="s">
        <v>68</v>
      </c>
      <c r="F501" s="29">
        <v>888.47</v>
      </c>
    </row>
    <row r="502" spans="1:6" ht="14.25" customHeight="1">
      <c r="A502" s="29" t="s">
        <v>108</v>
      </c>
      <c r="B502" s="29">
        <v>5</v>
      </c>
      <c r="C502" s="29">
        <v>827.77</v>
      </c>
      <c r="D502" s="29">
        <v>63.88</v>
      </c>
      <c r="E502" s="29" t="s">
        <v>68</v>
      </c>
      <c r="F502" s="29">
        <v>831.84</v>
      </c>
    </row>
    <row r="503" spans="1:6" ht="14.25" customHeight="1">
      <c r="A503" s="29" t="s">
        <v>108</v>
      </c>
      <c r="B503" s="29">
        <v>6</v>
      </c>
      <c r="C503" s="29">
        <v>867.54</v>
      </c>
      <c r="D503" s="29">
        <v>30.71</v>
      </c>
      <c r="E503" s="29" t="s">
        <v>68</v>
      </c>
      <c r="F503" s="29">
        <v>871.61</v>
      </c>
    </row>
    <row r="504" spans="1:6" ht="14.25" customHeight="1">
      <c r="A504" s="29" t="s">
        <v>108</v>
      </c>
      <c r="B504" s="29">
        <v>7</v>
      </c>
      <c r="C504" s="29">
        <v>964.55</v>
      </c>
      <c r="D504" s="29">
        <v>24.23</v>
      </c>
      <c r="E504" s="29" t="s">
        <v>68</v>
      </c>
      <c r="F504" s="29">
        <v>968.62</v>
      </c>
    </row>
    <row r="505" spans="1:6" ht="14.25" customHeight="1">
      <c r="A505" s="29" t="s">
        <v>108</v>
      </c>
      <c r="B505" s="29">
        <v>8</v>
      </c>
      <c r="C505" s="29">
        <v>1087.11</v>
      </c>
      <c r="D505" s="29" t="s">
        <v>68</v>
      </c>
      <c r="E505" s="29">
        <v>4.3</v>
      </c>
      <c r="F505" s="29">
        <v>1091.18</v>
      </c>
    </row>
    <row r="506" spans="1:6" ht="14.25" customHeight="1">
      <c r="A506" s="29" t="s">
        <v>108</v>
      </c>
      <c r="B506" s="29">
        <v>9</v>
      </c>
      <c r="C506" s="29">
        <v>1146.46</v>
      </c>
      <c r="D506" s="29">
        <v>6.15</v>
      </c>
      <c r="E506" s="29" t="s">
        <v>68</v>
      </c>
      <c r="F506" s="29">
        <v>1150.53</v>
      </c>
    </row>
    <row r="507" spans="1:6" ht="14.25" customHeight="1">
      <c r="A507" s="29" t="s">
        <v>108</v>
      </c>
      <c r="B507" s="29">
        <v>10</v>
      </c>
      <c r="C507" s="29">
        <v>1167.22</v>
      </c>
      <c r="D507" s="29">
        <v>0.83</v>
      </c>
      <c r="E507" s="29">
        <v>0.67</v>
      </c>
      <c r="F507" s="29">
        <v>1171.29</v>
      </c>
    </row>
    <row r="508" spans="1:6" ht="14.25" customHeight="1">
      <c r="A508" s="29" t="s">
        <v>108</v>
      </c>
      <c r="B508" s="29">
        <v>11</v>
      </c>
      <c r="C508" s="29">
        <v>1167.7</v>
      </c>
      <c r="D508" s="29" t="s">
        <v>68</v>
      </c>
      <c r="E508" s="29">
        <v>9.57</v>
      </c>
      <c r="F508" s="29">
        <v>1171.77</v>
      </c>
    </row>
    <row r="509" spans="1:6" ht="14.25" customHeight="1">
      <c r="A509" s="29" t="s">
        <v>108</v>
      </c>
      <c r="B509" s="29">
        <v>12</v>
      </c>
      <c r="C509" s="29">
        <v>1160.34</v>
      </c>
      <c r="D509" s="29" t="s">
        <v>68</v>
      </c>
      <c r="E509" s="29">
        <v>22.12</v>
      </c>
      <c r="F509" s="29">
        <v>1164.41</v>
      </c>
    </row>
    <row r="510" spans="1:6" ht="14.25" customHeight="1">
      <c r="A510" s="29" t="s">
        <v>108</v>
      </c>
      <c r="B510" s="29">
        <v>13</v>
      </c>
      <c r="C510" s="29" t="s">
        <v>109</v>
      </c>
      <c r="D510" s="29" t="s">
        <v>68</v>
      </c>
      <c r="E510" s="29">
        <v>27.88</v>
      </c>
      <c r="F510" s="29">
        <v>1157.07</v>
      </c>
    </row>
    <row r="511" spans="1:6" ht="14.25" customHeight="1">
      <c r="A511" s="29" t="s">
        <v>108</v>
      </c>
      <c r="B511" s="29">
        <v>14</v>
      </c>
      <c r="C511" s="29">
        <v>1148.07</v>
      </c>
      <c r="D511" s="29" t="s">
        <v>68</v>
      </c>
      <c r="E511" s="29">
        <v>124.92</v>
      </c>
      <c r="F511" s="29">
        <v>1152.14</v>
      </c>
    </row>
    <row r="512" spans="1:6" ht="14.25" customHeight="1">
      <c r="A512" s="29" t="s">
        <v>108</v>
      </c>
      <c r="B512" s="29">
        <v>15</v>
      </c>
      <c r="C512" s="29">
        <v>1141.01</v>
      </c>
      <c r="D512" s="29" t="s">
        <v>68</v>
      </c>
      <c r="E512" s="29">
        <v>104.42</v>
      </c>
      <c r="F512" s="29">
        <v>1145.08</v>
      </c>
    </row>
    <row r="513" spans="1:6" ht="14.25" customHeight="1">
      <c r="A513" s="29" t="s">
        <v>108</v>
      </c>
      <c r="B513" s="29">
        <v>16</v>
      </c>
      <c r="C513" s="29">
        <v>1144.58</v>
      </c>
      <c r="D513" s="29" t="s">
        <v>68</v>
      </c>
      <c r="E513" s="29">
        <v>52.38</v>
      </c>
      <c r="F513" s="29">
        <v>1148.65</v>
      </c>
    </row>
    <row r="514" spans="1:6" ht="14.25" customHeight="1">
      <c r="A514" s="29" t="s">
        <v>108</v>
      </c>
      <c r="B514" s="29">
        <v>17</v>
      </c>
      <c r="C514" s="29">
        <v>1137.45</v>
      </c>
      <c r="D514" s="29" t="s">
        <v>68</v>
      </c>
      <c r="E514" s="29">
        <v>7.55</v>
      </c>
      <c r="F514" s="29">
        <v>1141.52</v>
      </c>
    </row>
    <row r="515" spans="1:6" ht="14.25" customHeight="1">
      <c r="A515" s="29" t="s">
        <v>108</v>
      </c>
      <c r="B515" s="29">
        <v>18</v>
      </c>
      <c r="C515" s="29">
        <v>1189.22</v>
      </c>
      <c r="D515" s="29">
        <v>38.9</v>
      </c>
      <c r="E515" s="29" t="s">
        <v>68</v>
      </c>
      <c r="F515" s="29">
        <v>1193.29</v>
      </c>
    </row>
    <row r="516" spans="1:6" ht="14.25" customHeight="1">
      <c r="A516" s="29" t="s">
        <v>108</v>
      </c>
      <c r="B516" s="29">
        <v>19</v>
      </c>
      <c r="C516" s="29">
        <v>1226.51</v>
      </c>
      <c r="D516" s="29">
        <v>12.17</v>
      </c>
      <c r="E516" s="29" t="s">
        <v>68</v>
      </c>
      <c r="F516" s="29">
        <v>1230.58</v>
      </c>
    </row>
    <row r="517" spans="1:6" ht="14.25" customHeight="1">
      <c r="A517" s="29" t="s">
        <v>108</v>
      </c>
      <c r="B517" s="29">
        <v>20</v>
      </c>
      <c r="C517" s="29">
        <v>1223.35</v>
      </c>
      <c r="D517" s="29">
        <v>10.95</v>
      </c>
      <c r="E517" s="29" t="s">
        <v>68</v>
      </c>
      <c r="F517" s="29">
        <v>1227.42</v>
      </c>
    </row>
    <row r="518" spans="1:6" ht="14.25" customHeight="1">
      <c r="A518" s="29" t="s">
        <v>108</v>
      </c>
      <c r="B518" s="29">
        <v>21</v>
      </c>
      <c r="C518" s="29" t="s">
        <v>110</v>
      </c>
      <c r="D518" s="29" t="s">
        <v>68</v>
      </c>
      <c r="E518" s="29">
        <v>25.48</v>
      </c>
      <c r="F518" s="29">
        <v>1221.07</v>
      </c>
    </row>
    <row r="519" spans="1:6" ht="14.25" customHeight="1">
      <c r="A519" s="29" t="s">
        <v>108</v>
      </c>
      <c r="B519" s="29">
        <v>22</v>
      </c>
      <c r="C519" s="29">
        <v>1166.04</v>
      </c>
      <c r="D519" s="29" t="s">
        <v>68</v>
      </c>
      <c r="E519" s="29">
        <v>40.97</v>
      </c>
      <c r="F519" s="29">
        <v>1170.11</v>
      </c>
    </row>
    <row r="520" spans="1:6" ht="14.25" customHeight="1">
      <c r="A520" s="29" t="s">
        <v>108</v>
      </c>
      <c r="B520" s="29">
        <v>23</v>
      </c>
      <c r="C520" s="29">
        <v>1077.42</v>
      </c>
      <c r="D520" s="29" t="s">
        <v>68</v>
      </c>
      <c r="E520" s="29">
        <v>109.3</v>
      </c>
      <c r="F520" s="29">
        <v>1081.49</v>
      </c>
    </row>
    <row r="521" spans="1:6" ht="14.25" customHeight="1">
      <c r="A521" s="29" t="s">
        <v>111</v>
      </c>
      <c r="B521" s="29">
        <v>0</v>
      </c>
      <c r="C521" s="29">
        <v>915.39</v>
      </c>
      <c r="D521" s="29" t="s">
        <v>68</v>
      </c>
      <c r="E521" s="29">
        <v>36.76</v>
      </c>
      <c r="F521" s="29">
        <v>919.46</v>
      </c>
    </row>
    <row r="522" spans="1:6" ht="14.25" customHeight="1">
      <c r="A522" s="29" t="s">
        <v>111</v>
      </c>
      <c r="B522" s="29">
        <v>1</v>
      </c>
      <c r="C522" s="29">
        <v>885.84</v>
      </c>
      <c r="D522" s="29" t="s">
        <v>68</v>
      </c>
      <c r="E522" s="29">
        <v>120.59</v>
      </c>
      <c r="F522" s="29">
        <v>889.91</v>
      </c>
    </row>
    <row r="523" spans="1:6" ht="14.25" customHeight="1">
      <c r="A523" s="29" t="s">
        <v>111</v>
      </c>
      <c r="B523" s="29">
        <v>2</v>
      </c>
      <c r="C523" s="29">
        <v>792.02</v>
      </c>
      <c r="D523" s="29" t="s">
        <v>68</v>
      </c>
      <c r="E523" s="29">
        <v>139.07</v>
      </c>
      <c r="F523" s="29">
        <v>796.09</v>
      </c>
    </row>
    <row r="524" spans="1:6" ht="14.25" customHeight="1">
      <c r="A524" s="29" t="s">
        <v>111</v>
      </c>
      <c r="B524" s="29">
        <v>3</v>
      </c>
      <c r="C524" s="29">
        <v>728.57</v>
      </c>
      <c r="D524" s="29" t="s">
        <v>68</v>
      </c>
      <c r="E524" s="29">
        <v>97.88</v>
      </c>
      <c r="F524" s="29">
        <v>732.64</v>
      </c>
    </row>
    <row r="525" spans="1:6" ht="14.25" customHeight="1">
      <c r="A525" s="29" t="s">
        <v>111</v>
      </c>
      <c r="B525" s="29">
        <v>4</v>
      </c>
      <c r="C525" s="29">
        <v>717.74</v>
      </c>
      <c r="D525" s="29" t="s">
        <v>68</v>
      </c>
      <c r="E525" s="29">
        <v>25.92</v>
      </c>
      <c r="F525" s="29">
        <v>721.81</v>
      </c>
    </row>
    <row r="526" spans="1:6" ht="14.25" customHeight="1">
      <c r="A526" s="29" t="s">
        <v>111</v>
      </c>
      <c r="B526" s="29">
        <v>5</v>
      </c>
      <c r="C526" s="29">
        <v>749.28</v>
      </c>
      <c r="D526" s="29">
        <v>125.49</v>
      </c>
      <c r="E526" s="29" t="s">
        <v>68</v>
      </c>
      <c r="F526" s="29">
        <v>753.35</v>
      </c>
    </row>
    <row r="527" spans="1:6" ht="14.25" customHeight="1">
      <c r="A527" s="29" t="s">
        <v>111</v>
      </c>
      <c r="B527" s="29">
        <v>6</v>
      </c>
      <c r="C527" s="29">
        <v>774.49</v>
      </c>
      <c r="D527" s="29">
        <v>119.55</v>
      </c>
      <c r="E527" s="29" t="s">
        <v>68</v>
      </c>
      <c r="F527" s="29">
        <v>778.56</v>
      </c>
    </row>
    <row r="528" spans="1:6" ht="14.25" customHeight="1">
      <c r="A528" s="29" t="s">
        <v>111</v>
      </c>
      <c r="B528" s="29">
        <v>7</v>
      </c>
      <c r="C528" s="29">
        <v>876.52</v>
      </c>
      <c r="D528" s="29">
        <v>18.75</v>
      </c>
      <c r="E528" s="29" t="s">
        <v>68</v>
      </c>
      <c r="F528" s="29">
        <v>880.59</v>
      </c>
    </row>
    <row r="529" spans="1:6" ht="14.25" customHeight="1">
      <c r="A529" s="29" t="s">
        <v>111</v>
      </c>
      <c r="B529" s="29">
        <v>8</v>
      </c>
      <c r="C529" s="29">
        <v>923.98</v>
      </c>
      <c r="D529" s="29">
        <v>39.16</v>
      </c>
      <c r="E529" s="29" t="s">
        <v>68</v>
      </c>
      <c r="F529" s="29">
        <v>928.05</v>
      </c>
    </row>
    <row r="530" spans="1:6" ht="14.25" customHeight="1">
      <c r="A530" s="29" t="s">
        <v>111</v>
      </c>
      <c r="B530" s="29">
        <v>9</v>
      </c>
      <c r="C530" s="29">
        <v>1045.36</v>
      </c>
      <c r="D530" s="29">
        <v>0.41</v>
      </c>
      <c r="E530" s="29">
        <v>2.69</v>
      </c>
      <c r="F530" s="29">
        <v>1049.43</v>
      </c>
    </row>
    <row r="531" spans="1:6" ht="14.25" customHeight="1">
      <c r="A531" s="29" t="s">
        <v>111</v>
      </c>
      <c r="B531" s="29">
        <v>10</v>
      </c>
      <c r="C531" s="29">
        <v>1089.34</v>
      </c>
      <c r="D531" s="29" t="s">
        <v>68</v>
      </c>
      <c r="E531" s="29">
        <v>108.62</v>
      </c>
      <c r="F531" s="29">
        <v>1093.41</v>
      </c>
    </row>
    <row r="532" spans="1:6" ht="14.25" customHeight="1">
      <c r="A532" s="29" t="s">
        <v>111</v>
      </c>
      <c r="B532" s="29">
        <v>11</v>
      </c>
      <c r="C532" s="29">
        <v>1099.24</v>
      </c>
      <c r="D532" s="29" t="s">
        <v>68</v>
      </c>
      <c r="E532" s="29">
        <v>130.72</v>
      </c>
      <c r="F532" s="29">
        <v>1103.31</v>
      </c>
    </row>
    <row r="533" spans="1:6" ht="14.25" customHeight="1">
      <c r="A533" s="29" t="s">
        <v>111</v>
      </c>
      <c r="B533" s="29">
        <v>12</v>
      </c>
      <c r="C533" s="29">
        <v>1091.21</v>
      </c>
      <c r="D533" s="29" t="s">
        <v>68</v>
      </c>
      <c r="E533" s="29">
        <v>175.44</v>
      </c>
      <c r="F533" s="29">
        <v>1095.28</v>
      </c>
    </row>
    <row r="534" spans="1:6" ht="14.25" customHeight="1">
      <c r="A534" s="29" t="s">
        <v>111</v>
      </c>
      <c r="B534" s="29">
        <v>13</v>
      </c>
      <c r="C534" s="29">
        <v>1087.2</v>
      </c>
      <c r="D534" s="29" t="s">
        <v>68</v>
      </c>
      <c r="E534" s="29">
        <v>167.63</v>
      </c>
      <c r="F534" s="29">
        <v>1091.27</v>
      </c>
    </row>
    <row r="535" spans="1:6" ht="14.25" customHeight="1">
      <c r="A535" s="29" t="s">
        <v>111</v>
      </c>
      <c r="B535" s="29">
        <v>14</v>
      </c>
      <c r="C535" s="29">
        <v>1080.86</v>
      </c>
      <c r="D535" s="29" t="s">
        <v>68</v>
      </c>
      <c r="E535" s="29">
        <v>129.97</v>
      </c>
      <c r="F535" s="29">
        <v>1084.93</v>
      </c>
    </row>
    <row r="536" spans="1:6" ht="14.25" customHeight="1">
      <c r="A536" s="29" t="s">
        <v>111</v>
      </c>
      <c r="B536" s="29">
        <v>15</v>
      </c>
      <c r="C536" s="29">
        <v>1074.02</v>
      </c>
      <c r="D536" s="29" t="s">
        <v>68</v>
      </c>
      <c r="E536" s="29">
        <v>110.46</v>
      </c>
      <c r="F536" s="29">
        <v>1078.09</v>
      </c>
    </row>
    <row r="537" spans="1:6" ht="14.25" customHeight="1">
      <c r="A537" s="29" t="s">
        <v>111</v>
      </c>
      <c r="B537" s="29">
        <v>16</v>
      </c>
      <c r="C537" s="29">
        <v>1086.76</v>
      </c>
      <c r="D537" s="29" t="s">
        <v>68</v>
      </c>
      <c r="E537" s="29">
        <v>34.74</v>
      </c>
      <c r="F537" s="29">
        <v>1090.83</v>
      </c>
    </row>
    <row r="538" spans="1:6" ht="14.25" customHeight="1">
      <c r="A538" s="29" t="s">
        <v>111</v>
      </c>
      <c r="B538" s="29">
        <v>17</v>
      </c>
      <c r="C538" s="29">
        <v>1108.25</v>
      </c>
      <c r="D538" s="29">
        <v>14.74</v>
      </c>
      <c r="E538" s="29" t="s">
        <v>68</v>
      </c>
      <c r="F538" s="29">
        <v>1112.32</v>
      </c>
    </row>
    <row r="539" spans="1:6" ht="14.25" customHeight="1">
      <c r="A539" s="29" t="s">
        <v>111</v>
      </c>
      <c r="B539" s="29">
        <v>18</v>
      </c>
      <c r="C539" s="29">
        <v>1163.78</v>
      </c>
      <c r="D539" s="29">
        <v>20.3</v>
      </c>
      <c r="E539" s="29" t="s">
        <v>68</v>
      </c>
      <c r="F539" s="29">
        <v>1167.85</v>
      </c>
    </row>
    <row r="540" spans="1:6" ht="14.25" customHeight="1">
      <c r="A540" s="29" t="s">
        <v>111</v>
      </c>
      <c r="B540" s="29">
        <v>19</v>
      </c>
      <c r="C540" s="29">
        <v>1225.99</v>
      </c>
      <c r="D540" s="29" t="s">
        <v>68</v>
      </c>
      <c r="E540" s="29">
        <v>31.79</v>
      </c>
      <c r="F540" s="29">
        <v>1230.06</v>
      </c>
    </row>
    <row r="541" spans="1:6" ht="14.25" customHeight="1">
      <c r="A541" s="29" t="s">
        <v>111</v>
      </c>
      <c r="B541" s="29">
        <v>20</v>
      </c>
      <c r="C541" s="29">
        <v>1222.85</v>
      </c>
      <c r="D541" s="29" t="s">
        <v>68</v>
      </c>
      <c r="E541" s="29">
        <v>47.39</v>
      </c>
      <c r="F541" s="29">
        <v>1226.92</v>
      </c>
    </row>
    <row r="542" spans="1:6" ht="14.25" customHeight="1">
      <c r="A542" s="29" t="s">
        <v>111</v>
      </c>
      <c r="B542" s="29">
        <v>21</v>
      </c>
      <c r="C542" s="29">
        <v>1169.62</v>
      </c>
      <c r="D542" s="29" t="s">
        <v>68</v>
      </c>
      <c r="E542" s="29">
        <v>97.77</v>
      </c>
      <c r="F542" s="29">
        <v>1173.69</v>
      </c>
    </row>
    <row r="543" spans="1:6" ht="14.25" customHeight="1">
      <c r="A543" s="29" t="s">
        <v>111</v>
      </c>
      <c r="B543" s="29">
        <v>22</v>
      </c>
      <c r="C543" s="29">
        <v>1123.27</v>
      </c>
      <c r="D543" s="29" t="s">
        <v>68</v>
      </c>
      <c r="E543" s="29">
        <v>197.9</v>
      </c>
      <c r="F543" s="29">
        <v>1127.34</v>
      </c>
    </row>
    <row r="544" spans="1:6" ht="14.25" customHeight="1">
      <c r="A544" s="29" t="s">
        <v>111</v>
      </c>
      <c r="B544" s="29">
        <v>23</v>
      </c>
      <c r="C544" s="29">
        <v>978.81</v>
      </c>
      <c r="D544" s="29" t="s">
        <v>68</v>
      </c>
      <c r="E544" s="29">
        <v>103.39</v>
      </c>
      <c r="F544" s="29">
        <v>982.88</v>
      </c>
    </row>
    <row r="545" spans="1:6" ht="14.25" customHeight="1">
      <c r="A545" s="29" t="s">
        <v>112</v>
      </c>
      <c r="B545" s="29">
        <v>0</v>
      </c>
      <c r="C545" s="29">
        <v>890.75</v>
      </c>
      <c r="D545" s="29" t="s">
        <v>68</v>
      </c>
      <c r="E545" s="29">
        <v>908.22</v>
      </c>
      <c r="F545" s="29">
        <v>894.82</v>
      </c>
    </row>
    <row r="546" spans="1:6" ht="14.25" customHeight="1">
      <c r="A546" s="29" t="s">
        <v>112</v>
      </c>
      <c r="B546" s="29">
        <v>1</v>
      </c>
      <c r="C546" s="29">
        <v>749.06</v>
      </c>
      <c r="D546" s="29" t="s">
        <v>68</v>
      </c>
      <c r="E546" s="29">
        <v>137.52</v>
      </c>
      <c r="F546" s="29">
        <v>753.13</v>
      </c>
    </row>
    <row r="547" spans="1:6" ht="14.25" customHeight="1">
      <c r="A547" s="29" t="s">
        <v>112</v>
      </c>
      <c r="B547" s="29">
        <v>2</v>
      </c>
      <c r="C547" s="29">
        <v>682.92</v>
      </c>
      <c r="D547" s="29" t="s">
        <v>68</v>
      </c>
      <c r="E547" s="29">
        <v>105.56</v>
      </c>
      <c r="F547" s="29">
        <v>686.99</v>
      </c>
    </row>
    <row r="548" spans="1:6" ht="14.25" customHeight="1">
      <c r="A548" s="29" t="s">
        <v>112</v>
      </c>
      <c r="B548" s="29">
        <v>3</v>
      </c>
      <c r="C548" s="29">
        <v>676.57</v>
      </c>
      <c r="D548" s="29" t="s">
        <v>68</v>
      </c>
      <c r="E548" s="29">
        <v>111.37</v>
      </c>
      <c r="F548" s="29">
        <v>680.64</v>
      </c>
    </row>
    <row r="549" spans="1:6" ht="14.25" customHeight="1">
      <c r="A549" s="29" t="s">
        <v>112</v>
      </c>
      <c r="B549" s="29">
        <v>4</v>
      </c>
      <c r="C549" s="29">
        <v>679.02</v>
      </c>
      <c r="D549" s="29" t="s">
        <v>68</v>
      </c>
      <c r="E549" s="29">
        <v>33.89</v>
      </c>
      <c r="F549" s="29">
        <v>683.09</v>
      </c>
    </row>
    <row r="550" spans="1:6" ht="14.25" customHeight="1">
      <c r="A550" s="29" t="s">
        <v>112</v>
      </c>
      <c r="B550" s="29">
        <v>5</v>
      </c>
      <c r="C550" s="29">
        <v>796.28</v>
      </c>
      <c r="D550" s="29">
        <v>59.19</v>
      </c>
      <c r="E550" s="29" t="s">
        <v>68</v>
      </c>
      <c r="F550" s="29">
        <v>800.35</v>
      </c>
    </row>
    <row r="551" spans="1:6" ht="14.25" customHeight="1">
      <c r="A551" s="29" t="s">
        <v>112</v>
      </c>
      <c r="B551" s="29">
        <v>6</v>
      </c>
      <c r="C551" s="29">
        <v>942.65</v>
      </c>
      <c r="D551" s="29">
        <v>60.34</v>
      </c>
      <c r="E551" s="29" t="s">
        <v>68</v>
      </c>
      <c r="F551" s="29">
        <v>946.72</v>
      </c>
    </row>
    <row r="552" spans="1:6" ht="14.25" customHeight="1">
      <c r="A552" s="29" t="s">
        <v>112</v>
      </c>
      <c r="B552" s="29">
        <v>7</v>
      </c>
      <c r="C552" s="29">
        <v>1084.75</v>
      </c>
      <c r="D552" s="29">
        <v>56.6</v>
      </c>
      <c r="E552" s="29" t="s">
        <v>68</v>
      </c>
      <c r="F552" s="29">
        <v>1088.82</v>
      </c>
    </row>
    <row r="553" spans="1:6" ht="14.25" customHeight="1">
      <c r="A553" s="29" t="s">
        <v>112</v>
      </c>
      <c r="B553" s="29">
        <v>8</v>
      </c>
      <c r="C553" s="29">
        <v>1218.2</v>
      </c>
      <c r="D553" s="29">
        <v>11.78</v>
      </c>
      <c r="E553" s="29" t="s">
        <v>68</v>
      </c>
      <c r="F553" s="29">
        <v>1222.27</v>
      </c>
    </row>
    <row r="554" spans="1:6" ht="14.25" customHeight="1">
      <c r="A554" s="29" t="s">
        <v>112</v>
      </c>
      <c r="B554" s="29">
        <v>9</v>
      </c>
      <c r="C554" s="29">
        <v>1251.48</v>
      </c>
      <c r="D554" s="29">
        <v>9.57</v>
      </c>
      <c r="E554" s="29" t="s">
        <v>68</v>
      </c>
      <c r="F554" s="29">
        <v>1255.55</v>
      </c>
    </row>
    <row r="555" spans="1:6" ht="14.25" customHeight="1">
      <c r="A555" s="29" t="s">
        <v>112</v>
      </c>
      <c r="B555" s="29">
        <v>10</v>
      </c>
      <c r="C555" s="29">
        <v>1253.23</v>
      </c>
      <c r="D555" s="29" t="s">
        <v>68</v>
      </c>
      <c r="E555" s="29">
        <v>29.88</v>
      </c>
      <c r="F555" s="29">
        <v>1257.3</v>
      </c>
    </row>
    <row r="556" spans="1:6" ht="14.25" customHeight="1">
      <c r="A556" s="29" t="s">
        <v>112</v>
      </c>
      <c r="B556" s="29">
        <v>11</v>
      </c>
      <c r="C556" s="29">
        <v>1244.77</v>
      </c>
      <c r="D556" s="29" t="s">
        <v>68</v>
      </c>
      <c r="E556" s="29">
        <v>44.38</v>
      </c>
      <c r="F556" s="29">
        <v>1248.84</v>
      </c>
    </row>
    <row r="557" spans="1:6" ht="14.25" customHeight="1">
      <c r="A557" s="29" t="s">
        <v>112</v>
      </c>
      <c r="B557" s="29">
        <v>12</v>
      </c>
      <c r="C557" s="29">
        <v>1228.31</v>
      </c>
      <c r="D557" s="29" t="s">
        <v>68</v>
      </c>
      <c r="E557" s="29">
        <v>44.16</v>
      </c>
      <c r="F557" s="29">
        <v>1232.38</v>
      </c>
    </row>
    <row r="558" spans="1:6" ht="14.25" customHeight="1">
      <c r="A558" s="29" t="s">
        <v>112</v>
      </c>
      <c r="B558" s="29">
        <v>13</v>
      </c>
      <c r="C558" s="29">
        <v>1234.52</v>
      </c>
      <c r="D558" s="29" t="s">
        <v>68</v>
      </c>
      <c r="E558" s="29">
        <v>50.78</v>
      </c>
      <c r="F558" s="29">
        <v>1238.59</v>
      </c>
    </row>
    <row r="559" spans="1:6" ht="14.25" customHeight="1">
      <c r="A559" s="29" t="s">
        <v>112</v>
      </c>
      <c r="B559" s="29">
        <v>14</v>
      </c>
      <c r="C559" s="29">
        <v>1235.11</v>
      </c>
      <c r="D559" s="29" t="s">
        <v>68</v>
      </c>
      <c r="E559" s="29">
        <v>67.31</v>
      </c>
      <c r="F559" s="29">
        <v>1239.18</v>
      </c>
    </row>
    <row r="560" spans="1:6" ht="14.25" customHeight="1">
      <c r="A560" s="29" t="s">
        <v>112</v>
      </c>
      <c r="B560" s="29">
        <v>15</v>
      </c>
      <c r="C560" s="29">
        <v>1226.13</v>
      </c>
      <c r="D560" s="29" t="s">
        <v>68</v>
      </c>
      <c r="E560" s="29">
        <v>68.46</v>
      </c>
      <c r="F560" s="29">
        <v>1230.2</v>
      </c>
    </row>
    <row r="561" spans="1:6" ht="14.25" customHeight="1">
      <c r="A561" s="29" t="s">
        <v>112</v>
      </c>
      <c r="B561" s="29">
        <v>16</v>
      </c>
      <c r="C561" s="29">
        <v>1212.63</v>
      </c>
      <c r="D561" s="29" t="s">
        <v>68</v>
      </c>
      <c r="E561" s="29">
        <v>54.84</v>
      </c>
      <c r="F561" s="29">
        <v>1216.7</v>
      </c>
    </row>
    <row r="562" spans="1:6" ht="14.25" customHeight="1">
      <c r="A562" s="29" t="s">
        <v>112</v>
      </c>
      <c r="B562" s="29">
        <v>17</v>
      </c>
      <c r="C562" s="29">
        <v>1212.38</v>
      </c>
      <c r="D562" s="29">
        <v>28.47</v>
      </c>
      <c r="E562" s="29" t="s">
        <v>68</v>
      </c>
      <c r="F562" s="29">
        <v>1216.45</v>
      </c>
    </row>
    <row r="563" spans="1:6" ht="14.25" customHeight="1">
      <c r="A563" s="29" t="s">
        <v>112</v>
      </c>
      <c r="B563" s="29">
        <v>18</v>
      </c>
      <c r="C563" s="29">
        <v>1217.28</v>
      </c>
      <c r="D563" s="29">
        <v>90.75</v>
      </c>
      <c r="E563" s="29" t="s">
        <v>68</v>
      </c>
      <c r="F563" s="29">
        <v>1221.35</v>
      </c>
    </row>
    <row r="564" spans="1:6" ht="14.25" customHeight="1">
      <c r="A564" s="29" t="s">
        <v>112</v>
      </c>
      <c r="B564" s="29">
        <v>19</v>
      </c>
      <c r="C564" s="29">
        <v>1242.32</v>
      </c>
      <c r="D564" s="29">
        <v>29.74</v>
      </c>
      <c r="E564" s="29" t="s">
        <v>68</v>
      </c>
      <c r="F564" s="29">
        <v>1246.39</v>
      </c>
    </row>
    <row r="565" spans="1:6" ht="14.25" customHeight="1">
      <c r="A565" s="29" t="s">
        <v>112</v>
      </c>
      <c r="B565" s="29">
        <v>20</v>
      </c>
      <c r="C565" s="29">
        <v>1229.92</v>
      </c>
      <c r="D565" s="29" t="s">
        <v>68</v>
      </c>
      <c r="E565" s="29">
        <v>25.71</v>
      </c>
      <c r="F565" s="29">
        <v>1233.99</v>
      </c>
    </row>
    <row r="566" spans="1:6" ht="14.25" customHeight="1">
      <c r="A566" s="29" t="s">
        <v>112</v>
      </c>
      <c r="B566" s="29">
        <v>21</v>
      </c>
      <c r="C566" s="29">
        <v>1211.85</v>
      </c>
      <c r="D566" s="29" t="s">
        <v>68</v>
      </c>
      <c r="E566" s="29">
        <v>46.23</v>
      </c>
      <c r="F566" s="29">
        <v>1215.92</v>
      </c>
    </row>
    <row r="567" spans="1:6" ht="14.25" customHeight="1">
      <c r="A567" s="29" t="s">
        <v>112</v>
      </c>
      <c r="B567" s="29">
        <v>22</v>
      </c>
      <c r="C567" s="29">
        <v>1126.9</v>
      </c>
      <c r="D567" s="29" t="s">
        <v>68</v>
      </c>
      <c r="E567" s="29">
        <v>195.45</v>
      </c>
      <c r="F567" s="29">
        <v>1130.97</v>
      </c>
    </row>
    <row r="568" spans="1:6" ht="14.25" customHeight="1">
      <c r="A568" s="29" t="s">
        <v>112</v>
      </c>
      <c r="B568" s="29">
        <v>23</v>
      </c>
      <c r="C568" s="29">
        <v>947.37</v>
      </c>
      <c r="D568" s="29" t="s">
        <v>68</v>
      </c>
      <c r="E568" s="29">
        <v>50.52</v>
      </c>
      <c r="F568" s="29">
        <v>951.44</v>
      </c>
    </row>
    <row r="569" spans="1:6" ht="14.25" customHeight="1">
      <c r="A569" s="29" t="s">
        <v>113</v>
      </c>
      <c r="B569" s="29">
        <v>0</v>
      </c>
      <c r="C569" s="29">
        <v>771.81</v>
      </c>
      <c r="D569" s="29" t="s">
        <v>68</v>
      </c>
      <c r="E569" s="29">
        <v>46.36</v>
      </c>
      <c r="F569" s="29">
        <v>775.88</v>
      </c>
    </row>
    <row r="570" spans="1:6" ht="14.25" customHeight="1">
      <c r="A570" s="29" t="s">
        <v>113</v>
      </c>
      <c r="B570" s="29">
        <v>1</v>
      </c>
      <c r="C570" s="29">
        <v>687.52</v>
      </c>
      <c r="D570" s="29" t="s">
        <v>68</v>
      </c>
      <c r="E570" s="29">
        <v>9.52</v>
      </c>
      <c r="F570" s="29">
        <v>691.59</v>
      </c>
    </row>
    <row r="571" spans="1:6" ht="14.25" customHeight="1">
      <c r="A571" s="29" t="s">
        <v>113</v>
      </c>
      <c r="B571" s="29">
        <v>2</v>
      </c>
      <c r="C571" s="29">
        <v>622.43</v>
      </c>
      <c r="D571" s="29">
        <v>0.34</v>
      </c>
      <c r="E571" s="29">
        <v>2.76</v>
      </c>
      <c r="F571" s="29">
        <v>626.5</v>
      </c>
    </row>
    <row r="572" spans="1:6" ht="14.25" customHeight="1">
      <c r="A572" s="29" t="s">
        <v>113</v>
      </c>
      <c r="B572" s="29">
        <v>3</v>
      </c>
      <c r="C572" s="29">
        <v>599.81</v>
      </c>
      <c r="D572" s="29">
        <v>25.79</v>
      </c>
      <c r="E572" s="29" t="s">
        <v>68</v>
      </c>
      <c r="F572" s="29">
        <v>603.88</v>
      </c>
    </row>
    <row r="573" spans="1:6" ht="14.25" customHeight="1">
      <c r="A573" s="29" t="s">
        <v>113</v>
      </c>
      <c r="B573" s="29">
        <v>4</v>
      </c>
      <c r="C573" s="29">
        <v>647.59</v>
      </c>
      <c r="D573" s="29">
        <v>100.82</v>
      </c>
      <c r="E573" s="29" t="s">
        <v>68</v>
      </c>
      <c r="F573" s="29">
        <v>651.66</v>
      </c>
    </row>
    <row r="574" spans="1:6" ht="14.25" customHeight="1">
      <c r="A574" s="29" t="s">
        <v>113</v>
      </c>
      <c r="B574" s="29">
        <v>5</v>
      </c>
      <c r="C574" s="29">
        <v>748.27</v>
      </c>
      <c r="D574" s="29">
        <v>170.47</v>
      </c>
      <c r="E574" s="29" t="s">
        <v>68</v>
      </c>
      <c r="F574" s="29">
        <v>752.34</v>
      </c>
    </row>
    <row r="575" spans="1:6" ht="14.25" customHeight="1">
      <c r="A575" s="29" t="s">
        <v>113</v>
      </c>
      <c r="B575" s="29">
        <v>6</v>
      </c>
      <c r="C575" s="29">
        <v>908.56</v>
      </c>
      <c r="D575" s="29">
        <v>132.55</v>
      </c>
      <c r="E575" s="29" t="s">
        <v>68</v>
      </c>
      <c r="F575" s="29">
        <v>912.63</v>
      </c>
    </row>
    <row r="576" spans="1:6" ht="14.25" customHeight="1">
      <c r="A576" s="29" t="s">
        <v>113</v>
      </c>
      <c r="B576" s="29">
        <v>7</v>
      </c>
      <c r="C576" s="29">
        <v>1054.76</v>
      </c>
      <c r="D576" s="29">
        <v>121.58</v>
      </c>
      <c r="E576" s="29" t="s">
        <v>68</v>
      </c>
      <c r="F576" s="29">
        <v>1058.83</v>
      </c>
    </row>
    <row r="577" spans="1:6" ht="14.25" customHeight="1">
      <c r="A577" s="29" t="s">
        <v>113</v>
      </c>
      <c r="B577" s="29">
        <v>8</v>
      </c>
      <c r="C577" s="29">
        <v>1170.05</v>
      </c>
      <c r="D577" s="29">
        <v>129.44</v>
      </c>
      <c r="E577" s="29" t="s">
        <v>68</v>
      </c>
      <c r="F577" s="29">
        <v>1174.12</v>
      </c>
    </row>
    <row r="578" spans="1:6" ht="14.25" customHeight="1">
      <c r="A578" s="29" t="s">
        <v>113</v>
      </c>
      <c r="B578" s="29">
        <v>9</v>
      </c>
      <c r="C578" s="29">
        <v>1218.16</v>
      </c>
      <c r="D578" s="29">
        <v>102.71</v>
      </c>
      <c r="E578" s="29" t="s">
        <v>68</v>
      </c>
      <c r="F578" s="29">
        <v>1222.23</v>
      </c>
    </row>
    <row r="579" spans="1:6" ht="14.25" customHeight="1">
      <c r="A579" s="29" t="s">
        <v>113</v>
      </c>
      <c r="B579" s="29">
        <v>10</v>
      </c>
      <c r="C579" s="29">
        <v>1218.69</v>
      </c>
      <c r="D579" s="29">
        <v>106.3</v>
      </c>
      <c r="E579" s="29" t="s">
        <v>68</v>
      </c>
      <c r="F579" s="29">
        <v>1222.76</v>
      </c>
    </row>
    <row r="580" spans="1:6" ht="14.25" customHeight="1">
      <c r="A580" s="29" t="s">
        <v>113</v>
      </c>
      <c r="B580" s="29">
        <v>11</v>
      </c>
      <c r="C580" s="29">
        <v>1215.32</v>
      </c>
      <c r="D580" s="29">
        <v>95.13</v>
      </c>
      <c r="E580" s="29" t="s">
        <v>68</v>
      </c>
      <c r="F580" s="29">
        <v>1219.39</v>
      </c>
    </row>
    <row r="581" spans="1:6" ht="14.25" customHeight="1">
      <c r="A581" s="29" t="s">
        <v>113</v>
      </c>
      <c r="B581" s="29">
        <v>12</v>
      </c>
      <c r="C581" s="29">
        <v>1182.97</v>
      </c>
      <c r="D581" s="29">
        <v>85.9</v>
      </c>
      <c r="E581" s="29" t="s">
        <v>68</v>
      </c>
      <c r="F581" s="29">
        <v>1187.04</v>
      </c>
    </row>
    <row r="582" spans="1:6" ht="14.25" customHeight="1">
      <c r="A582" s="29" t="s">
        <v>113</v>
      </c>
      <c r="B582" s="29">
        <v>13</v>
      </c>
      <c r="C582" s="29">
        <v>1199.37</v>
      </c>
      <c r="D582" s="29">
        <v>71.08</v>
      </c>
      <c r="E582" s="29" t="s">
        <v>68</v>
      </c>
      <c r="F582" s="29">
        <v>1203.44</v>
      </c>
    </row>
    <row r="583" spans="1:6" ht="14.25" customHeight="1">
      <c r="A583" s="29" t="s">
        <v>113</v>
      </c>
      <c r="B583" s="29">
        <v>14</v>
      </c>
      <c r="C583" s="29">
        <v>1187.35</v>
      </c>
      <c r="D583" s="29">
        <v>51.26</v>
      </c>
      <c r="E583" s="29" t="s">
        <v>68</v>
      </c>
      <c r="F583" s="29">
        <v>1191.42</v>
      </c>
    </row>
    <row r="584" spans="1:6" ht="14.25" customHeight="1">
      <c r="A584" s="29" t="s">
        <v>113</v>
      </c>
      <c r="B584" s="29">
        <v>15</v>
      </c>
      <c r="C584" s="29">
        <v>1181.11</v>
      </c>
      <c r="D584" s="29">
        <v>37.07</v>
      </c>
      <c r="E584" s="29" t="s">
        <v>68</v>
      </c>
      <c r="F584" s="29">
        <v>1185.18</v>
      </c>
    </row>
    <row r="585" spans="1:6" ht="14.25" customHeight="1">
      <c r="A585" s="29" t="s">
        <v>113</v>
      </c>
      <c r="B585" s="29">
        <v>16</v>
      </c>
      <c r="C585" s="29">
        <v>1169.26</v>
      </c>
      <c r="D585" s="29">
        <v>8.43</v>
      </c>
      <c r="E585" s="29" t="s">
        <v>68</v>
      </c>
      <c r="F585" s="29">
        <v>1173.33</v>
      </c>
    </row>
    <row r="586" spans="1:6" ht="14.25" customHeight="1">
      <c r="A586" s="29" t="s">
        <v>113</v>
      </c>
      <c r="B586" s="29">
        <v>17</v>
      </c>
      <c r="C586" s="29">
        <v>1139.28</v>
      </c>
      <c r="D586" s="29">
        <v>61.48</v>
      </c>
      <c r="E586" s="29" t="s">
        <v>68</v>
      </c>
      <c r="F586" s="29">
        <v>1143.35</v>
      </c>
    </row>
    <row r="587" spans="1:6" ht="14.25" customHeight="1">
      <c r="A587" s="29" t="s">
        <v>113</v>
      </c>
      <c r="B587" s="29">
        <v>18</v>
      </c>
      <c r="C587" s="29">
        <v>1193.8</v>
      </c>
      <c r="D587" s="29">
        <v>97.81</v>
      </c>
      <c r="E587" s="29" t="s">
        <v>68</v>
      </c>
      <c r="F587" s="29">
        <v>1197.87</v>
      </c>
    </row>
    <row r="588" spans="1:6" ht="14.25" customHeight="1">
      <c r="A588" s="29" t="s">
        <v>113</v>
      </c>
      <c r="B588" s="29">
        <v>19</v>
      </c>
      <c r="C588" s="29">
        <v>1228.01</v>
      </c>
      <c r="D588" s="29">
        <v>51.58</v>
      </c>
      <c r="E588" s="29" t="s">
        <v>68</v>
      </c>
      <c r="F588" s="29">
        <v>1232.08</v>
      </c>
    </row>
    <row r="589" spans="1:6" ht="14.25" customHeight="1">
      <c r="A589" s="29" t="s">
        <v>113</v>
      </c>
      <c r="B589" s="29">
        <v>20</v>
      </c>
      <c r="C589" s="29">
        <v>1227.92</v>
      </c>
      <c r="D589" s="29">
        <v>54.67</v>
      </c>
      <c r="E589" s="29" t="s">
        <v>68</v>
      </c>
      <c r="F589" s="29">
        <v>1231.99</v>
      </c>
    </row>
    <row r="590" spans="1:6" ht="14.25" customHeight="1">
      <c r="A590" s="29" t="s">
        <v>113</v>
      </c>
      <c r="B590" s="29">
        <v>21</v>
      </c>
      <c r="C590" s="29">
        <v>1203.31</v>
      </c>
      <c r="D590" s="29">
        <v>0.01</v>
      </c>
      <c r="E590" s="29">
        <v>1.11</v>
      </c>
      <c r="F590" s="29">
        <v>1207.38</v>
      </c>
    </row>
    <row r="591" spans="1:6" ht="14.25" customHeight="1">
      <c r="A591" s="29" t="s">
        <v>113</v>
      </c>
      <c r="B591" s="29">
        <v>22</v>
      </c>
      <c r="C591" s="29">
        <v>1145.16</v>
      </c>
      <c r="D591" s="29" t="s">
        <v>68</v>
      </c>
      <c r="E591" s="29">
        <v>182.41</v>
      </c>
      <c r="F591" s="29">
        <v>1149.23</v>
      </c>
    </row>
    <row r="592" spans="1:6" ht="14.25" customHeight="1">
      <c r="A592" s="29" t="s">
        <v>113</v>
      </c>
      <c r="B592" s="29">
        <v>23</v>
      </c>
      <c r="C592" s="29">
        <v>987.14</v>
      </c>
      <c r="D592" s="29" t="s">
        <v>68</v>
      </c>
      <c r="E592" s="29">
        <v>90.09</v>
      </c>
      <c r="F592" s="29">
        <v>991.21</v>
      </c>
    </row>
    <row r="593" spans="1:6" ht="14.25" customHeight="1">
      <c r="A593" s="29" t="s">
        <v>114</v>
      </c>
      <c r="B593" s="29">
        <v>0</v>
      </c>
      <c r="C593" s="29">
        <v>798.75</v>
      </c>
      <c r="D593" s="29" t="s">
        <v>68</v>
      </c>
      <c r="E593" s="29">
        <v>229.05</v>
      </c>
      <c r="F593" s="29">
        <v>802.82</v>
      </c>
    </row>
    <row r="594" spans="1:6" ht="14.25" customHeight="1">
      <c r="A594" s="29" t="s">
        <v>114</v>
      </c>
      <c r="B594" s="29">
        <v>1</v>
      </c>
      <c r="C594" s="29">
        <v>697.45</v>
      </c>
      <c r="D594" s="29" t="s">
        <v>68</v>
      </c>
      <c r="E594" s="29">
        <v>54.28</v>
      </c>
      <c r="F594" s="29">
        <v>701.52</v>
      </c>
    </row>
    <row r="595" spans="1:6" ht="14.25" customHeight="1">
      <c r="A595" s="29" t="s">
        <v>114</v>
      </c>
      <c r="B595" s="29">
        <v>2</v>
      </c>
      <c r="C595" s="29">
        <v>629.2</v>
      </c>
      <c r="D595" s="29" t="s">
        <v>68</v>
      </c>
      <c r="E595" s="29">
        <v>38.57</v>
      </c>
      <c r="F595" s="29">
        <v>633.27</v>
      </c>
    </row>
    <row r="596" spans="1:6" ht="14.25" customHeight="1">
      <c r="A596" s="29" t="s">
        <v>114</v>
      </c>
      <c r="B596" s="29">
        <v>3</v>
      </c>
      <c r="C596" s="29">
        <v>605.46</v>
      </c>
      <c r="D596" s="29">
        <v>17.25</v>
      </c>
      <c r="E596" s="29" t="s">
        <v>68</v>
      </c>
      <c r="F596" s="29">
        <v>609.53</v>
      </c>
    </row>
    <row r="597" spans="1:6" ht="14.25" customHeight="1">
      <c r="A597" s="29" t="s">
        <v>114</v>
      </c>
      <c r="B597" s="29">
        <v>4</v>
      </c>
      <c r="C597" s="29">
        <v>645.48</v>
      </c>
      <c r="D597" s="29">
        <v>104.23</v>
      </c>
      <c r="E597" s="29" t="s">
        <v>68</v>
      </c>
      <c r="F597" s="29">
        <v>649.55</v>
      </c>
    </row>
    <row r="598" spans="1:6" ht="14.25" customHeight="1">
      <c r="A598" s="29" t="s">
        <v>114</v>
      </c>
      <c r="B598" s="29">
        <v>5</v>
      </c>
      <c r="C598" s="29">
        <v>783.1</v>
      </c>
      <c r="D598" s="29">
        <v>140.09</v>
      </c>
      <c r="E598" s="29" t="s">
        <v>68</v>
      </c>
      <c r="F598" s="29">
        <v>787.17</v>
      </c>
    </row>
    <row r="599" spans="1:6" ht="14.25" customHeight="1">
      <c r="A599" s="29" t="s">
        <v>114</v>
      </c>
      <c r="B599" s="29">
        <v>6</v>
      </c>
      <c r="C599" s="29">
        <v>869.73</v>
      </c>
      <c r="D599" s="29">
        <v>143.42</v>
      </c>
      <c r="E599" s="29" t="s">
        <v>68</v>
      </c>
      <c r="F599" s="29">
        <v>873.8</v>
      </c>
    </row>
    <row r="600" spans="1:6" ht="14.25" customHeight="1">
      <c r="A600" s="29" t="s">
        <v>114</v>
      </c>
      <c r="B600" s="29">
        <v>7</v>
      </c>
      <c r="C600" s="29">
        <v>1096.6</v>
      </c>
      <c r="D600" s="29">
        <v>81.92</v>
      </c>
      <c r="E600" s="29" t="s">
        <v>68</v>
      </c>
      <c r="F600" s="29">
        <v>1100.67</v>
      </c>
    </row>
    <row r="601" spans="1:6" ht="14.25" customHeight="1">
      <c r="A601" s="29" t="s">
        <v>114</v>
      </c>
      <c r="B601" s="29">
        <v>8</v>
      </c>
      <c r="C601" s="29">
        <v>1209.95</v>
      </c>
      <c r="D601" s="29">
        <v>67.4</v>
      </c>
      <c r="E601" s="29" t="s">
        <v>68</v>
      </c>
      <c r="F601" s="29">
        <v>1214.02</v>
      </c>
    </row>
    <row r="602" spans="1:6" ht="14.25" customHeight="1">
      <c r="A602" s="29" t="s">
        <v>114</v>
      </c>
      <c r="B602" s="29">
        <v>9</v>
      </c>
      <c r="C602" s="29">
        <v>1242.51</v>
      </c>
      <c r="D602" s="29">
        <v>52.96</v>
      </c>
      <c r="E602" s="29" t="s">
        <v>68</v>
      </c>
      <c r="F602" s="29">
        <v>1246.58</v>
      </c>
    </row>
    <row r="603" spans="1:6" ht="14.25" customHeight="1">
      <c r="A603" s="29" t="s">
        <v>114</v>
      </c>
      <c r="B603" s="29">
        <v>10</v>
      </c>
      <c r="C603" s="29">
        <v>1248.19</v>
      </c>
      <c r="D603" s="29">
        <v>30.27</v>
      </c>
      <c r="E603" s="29" t="s">
        <v>68</v>
      </c>
      <c r="F603" s="29">
        <v>1252.26</v>
      </c>
    </row>
    <row r="604" spans="1:6" ht="14.25" customHeight="1">
      <c r="A604" s="29" t="s">
        <v>114</v>
      </c>
      <c r="B604" s="29">
        <v>11</v>
      </c>
      <c r="C604" s="29">
        <v>1242.39</v>
      </c>
      <c r="D604" s="29">
        <v>17.55</v>
      </c>
      <c r="E604" s="29" t="s">
        <v>68</v>
      </c>
      <c r="F604" s="29">
        <v>1246.46</v>
      </c>
    </row>
    <row r="605" spans="1:6" ht="14.25" customHeight="1">
      <c r="A605" s="29" t="s">
        <v>114</v>
      </c>
      <c r="B605" s="29">
        <v>12</v>
      </c>
      <c r="C605" s="29">
        <v>1219.58</v>
      </c>
      <c r="D605" s="29">
        <v>30.79</v>
      </c>
      <c r="E605" s="29">
        <v>0.77</v>
      </c>
      <c r="F605" s="29">
        <v>1223.65</v>
      </c>
    </row>
    <row r="606" spans="1:6" ht="14.25" customHeight="1">
      <c r="A606" s="29" t="s">
        <v>114</v>
      </c>
      <c r="B606" s="29">
        <v>13</v>
      </c>
      <c r="C606" s="29">
        <v>1231.21</v>
      </c>
      <c r="D606" s="29">
        <v>36.04</v>
      </c>
      <c r="E606" s="29">
        <v>0.86</v>
      </c>
      <c r="F606" s="29">
        <v>1235.28</v>
      </c>
    </row>
    <row r="607" spans="1:6" ht="14.25" customHeight="1">
      <c r="A607" s="29" t="s">
        <v>114</v>
      </c>
      <c r="B607" s="29">
        <v>14</v>
      </c>
      <c r="C607" s="29">
        <v>1230.79</v>
      </c>
      <c r="D607" s="29">
        <v>38.27</v>
      </c>
      <c r="E607" s="29" t="s">
        <v>68</v>
      </c>
      <c r="F607" s="29">
        <v>1234.86</v>
      </c>
    </row>
    <row r="608" spans="1:6" ht="14.25" customHeight="1">
      <c r="A608" s="29" t="s">
        <v>114</v>
      </c>
      <c r="B608" s="29">
        <v>15</v>
      </c>
      <c r="C608" s="29">
        <v>1223.3</v>
      </c>
      <c r="D608" s="29">
        <v>24.7</v>
      </c>
      <c r="E608" s="29" t="s">
        <v>68</v>
      </c>
      <c r="F608" s="29">
        <v>1227.37</v>
      </c>
    </row>
    <row r="609" spans="1:6" ht="14.25" customHeight="1">
      <c r="A609" s="29" t="s">
        <v>114</v>
      </c>
      <c r="B609" s="29">
        <v>16</v>
      </c>
      <c r="C609" s="29">
        <v>1213.7</v>
      </c>
      <c r="D609" s="29">
        <v>34.99</v>
      </c>
      <c r="E609" s="29" t="s">
        <v>68</v>
      </c>
      <c r="F609" s="29">
        <v>1217.77</v>
      </c>
    </row>
    <row r="610" spans="1:6" ht="14.25" customHeight="1">
      <c r="A610" s="29" t="s">
        <v>114</v>
      </c>
      <c r="B610" s="29">
        <v>17</v>
      </c>
      <c r="C610" s="29">
        <v>1175.3</v>
      </c>
      <c r="D610" s="29">
        <v>98.95</v>
      </c>
      <c r="E610" s="29" t="s">
        <v>68</v>
      </c>
      <c r="F610" s="29">
        <v>1179.37</v>
      </c>
    </row>
    <row r="611" spans="1:6" ht="14.25" customHeight="1">
      <c r="A611" s="29" t="s">
        <v>114</v>
      </c>
      <c r="B611" s="29">
        <v>18</v>
      </c>
      <c r="C611" s="29">
        <v>1230.33</v>
      </c>
      <c r="D611" s="29">
        <v>173.98</v>
      </c>
      <c r="E611" s="29" t="s">
        <v>68</v>
      </c>
      <c r="F611" s="29">
        <v>1234.4</v>
      </c>
    </row>
    <row r="612" spans="1:6" ht="14.25" customHeight="1">
      <c r="A612" s="29" t="s">
        <v>114</v>
      </c>
      <c r="B612" s="29">
        <v>19</v>
      </c>
      <c r="C612" s="29">
        <v>1235.16</v>
      </c>
      <c r="D612" s="29">
        <v>211.36</v>
      </c>
      <c r="E612" s="29" t="s">
        <v>68</v>
      </c>
      <c r="F612" s="29">
        <v>1239.23</v>
      </c>
    </row>
    <row r="613" spans="1:6" ht="14.25" customHeight="1">
      <c r="A613" s="29" t="s">
        <v>114</v>
      </c>
      <c r="B613" s="29">
        <v>20</v>
      </c>
      <c r="C613" s="29">
        <v>1252.55</v>
      </c>
      <c r="D613" s="29">
        <v>35.61</v>
      </c>
      <c r="E613" s="29" t="s">
        <v>68</v>
      </c>
      <c r="F613" s="29">
        <v>1256.62</v>
      </c>
    </row>
    <row r="614" spans="1:6" ht="14.25" customHeight="1">
      <c r="A614" s="29" t="s">
        <v>114</v>
      </c>
      <c r="B614" s="29">
        <v>21</v>
      </c>
      <c r="C614" s="29">
        <v>1227.3</v>
      </c>
      <c r="D614" s="29" t="s">
        <v>68</v>
      </c>
      <c r="E614" s="29">
        <v>7.85</v>
      </c>
      <c r="F614" s="29">
        <v>1231.37</v>
      </c>
    </row>
    <row r="615" spans="1:6" ht="14.25" customHeight="1">
      <c r="A615" s="29" t="s">
        <v>114</v>
      </c>
      <c r="B615" s="29">
        <v>22</v>
      </c>
      <c r="C615" s="29">
        <v>1154.95</v>
      </c>
      <c r="D615" s="29" t="s">
        <v>68</v>
      </c>
      <c r="E615" s="29">
        <v>221.64</v>
      </c>
      <c r="F615" s="29">
        <v>1159.02</v>
      </c>
    </row>
    <row r="616" spans="1:6" ht="14.25" customHeight="1">
      <c r="A616" s="29" t="s">
        <v>114</v>
      </c>
      <c r="B616" s="29">
        <v>23</v>
      </c>
      <c r="C616" s="29">
        <v>1003.31</v>
      </c>
      <c r="D616" s="29" t="s">
        <v>68</v>
      </c>
      <c r="E616" s="29">
        <v>96.73</v>
      </c>
      <c r="F616" s="29">
        <v>1007.38</v>
      </c>
    </row>
    <row r="617" spans="1:6" ht="14.25" customHeight="1">
      <c r="A617" s="29" t="s">
        <v>115</v>
      </c>
      <c r="B617" s="29">
        <v>0</v>
      </c>
      <c r="C617" s="29">
        <v>807.89</v>
      </c>
      <c r="D617" s="29" t="s">
        <v>68</v>
      </c>
      <c r="E617" s="29">
        <v>117.64</v>
      </c>
      <c r="F617" s="29">
        <v>811.96</v>
      </c>
    </row>
    <row r="618" spans="1:6" ht="14.25" customHeight="1">
      <c r="A618" s="29" t="s">
        <v>115</v>
      </c>
      <c r="B618" s="29">
        <v>1</v>
      </c>
      <c r="C618" s="29">
        <v>703.16</v>
      </c>
      <c r="D618" s="29" t="s">
        <v>68</v>
      </c>
      <c r="E618" s="29">
        <v>35.61</v>
      </c>
      <c r="F618" s="29">
        <v>707.23</v>
      </c>
    </row>
    <row r="619" spans="1:6" ht="14.25" customHeight="1">
      <c r="A619" s="29" t="s">
        <v>115</v>
      </c>
      <c r="B619" s="29">
        <v>2</v>
      </c>
      <c r="C619" s="29">
        <v>670.02</v>
      </c>
      <c r="D619" s="29">
        <v>0.01</v>
      </c>
      <c r="E619" s="29">
        <v>0.69</v>
      </c>
      <c r="F619" s="29">
        <v>674.09</v>
      </c>
    </row>
    <row r="620" spans="1:6" ht="14.25" customHeight="1">
      <c r="A620" s="29" t="s">
        <v>115</v>
      </c>
      <c r="B620" s="29">
        <v>3</v>
      </c>
      <c r="C620" s="29">
        <v>625.74</v>
      </c>
      <c r="D620" s="29">
        <v>49.45</v>
      </c>
      <c r="E620" s="29" t="s">
        <v>68</v>
      </c>
      <c r="F620" s="29">
        <v>629.81</v>
      </c>
    </row>
    <row r="621" spans="1:6" ht="14.25" customHeight="1">
      <c r="A621" s="29" t="s">
        <v>115</v>
      </c>
      <c r="B621" s="29">
        <v>4</v>
      </c>
      <c r="C621" s="29">
        <v>652.07</v>
      </c>
      <c r="D621" s="29">
        <v>114.64</v>
      </c>
      <c r="E621" s="29" t="s">
        <v>68</v>
      </c>
      <c r="F621" s="29">
        <v>656.14</v>
      </c>
    </row>
    <row r="622" spans="1:6" ht="14.25" customHeight="1">
      <c r="A622" s="29" t="s">
        <v>115</v>
      </c>
      <c r="B622" s="29">
        <v>5</v>
      </c>
      <c r="C622" s="29">
        <v>803.52</v>
      </c>
      <c r="D622" s="29">
        <v>123.79</v>
      </c>
      <c r="E622" s="29" t="s">
        <v>68</v>
      </c>
      <c r="F622" s="29">
        <v>807.59</v>
      </c>
    </row>
    <row r="623" spans="1:6" ht="14.25" customHeight="1">
      <c r="A623" s="29" t="s">
        <v>115</v>
      </c>
      <c r="B623" s="29">
        <v>6</v>
      </c>
      <c r="C623" s="29">
        <v>826.31</v>
      </c>
      <c r="D623" s="29">
        <v>146.38</v>
      </c>
      <c r="E623" s="29" t="s">
        <v>68</v>
      </c>
      <c r="F623" s="29">
        <v>830.38</v>
      </c>
    </row>
    <row r="624" spans="1:6" ht="14.25" customHeight="1">
      <c r="A624" s="29" t="s">
        <v>115</v>
      </c>
      <c r="B624" s="29">
        <v>7</v>
      </c>
      <c r="C624" s="29">
        <v>1062.73</v>
      </c>
      <c r="D624" s="29">
        <v>108.53</v>
      </c>
      <c r="E624" s="29" t="s">
        <v>68</v>
      </c>
      <c r="F624" s="29">
        <v>1066.8</v>
      </c>
    </row>
    <row r="625" spans="1:6" ht="14.25" customHeight="1">
      <c r="A625" s="29" t="s">
        <v>115</v>
      </c>
      <c r="B625" s="29">
        <v>8</v>
      </c>
      <c r="C625" s="29">
        <v>1198.34</v>
      </c>
      <c r="D625" s="29">
        <v>54.18</v>
      </c>
      <c r="E625" s="29" t="s">
        <v>68</v>
      </c>
      <c r="F625" s="29">
        <v>1202.41</v>
      </c>
    </row>
    <row r="626" spans="1:6" ht="14.25" customHeight="1">
      <c r="A626" s="29" t="s">
        <v>115</v>
      </c>
      <c r="B626" s="29">
        <v>9</v>
      </c>
      <c r="C626" s="29">
        <v>1252.42</v>
      </c>
      <c r="D626" s="29">
        <v>127.76</v>
      </c>
      <c r="E626" s="29" t="s">
        <v>68</v>
      </c>
      <c r="F626" s="29">
        <v>1256.49</v>
      </c>
    </row>
    <row r="627" spans="1:6" ht="14.25" customHeight="1">
      <c r="A627" s="29" t="s">
        <v>115</v>
      </c>
      <c r="B627" s="29">
        <v>10</v>
      </c>
      <c r="C627" s="29">
        <v>1255.05</v>
      </c>
      <c r="D627" s="29">
        <v>125.54</v>
      </c>
      <c r="E627" s="29" t="s">
        <v>68</v>
      </c>
      <c r="F627" s="29">
        <v>1259.12</v>
      </c>
    </row>
    <row r="628" spans="1:6" ht="14.25" customHeight="1">
      <c r="A628" s="29" t="s">
        <v>115</v>
      </c>
      <c r="B628" s="29">
        <v>11</v>
      </c>
      <c r="C628" s="29">
        <v>1246.6</v>
      </c>
      <c r="D628" s="29" t="s">
        <v>68</v>
      </c>
      <c r="E628" s="29">
        <v>24.39</v>
      </c>
      <c r="F628" s="29">
        <v>1250.67</v>
      </c>
    </row>
    <row r="629" spans="1:6" ht="14.25" customHeight="1">
      <c r="A629" s="29" t="s">
        <v>115</v>
      </c>
      <c r="B629" s="29">
        <v>12</v>
      </c>
      <c r="C629" s="29">
        <v>1209.21</v>
      </c>
      <c r="D629" s="29" t="s">
        <v>68</v>
      </c>
      <c r="E629" s="29">
        <v>6.15</v>
      </c>
      <c r="F629" s="29">
        <v>1213.28</v>
      </c>
    </row>
    <row r="630" spans="1:6" ht="14.25" customHeight="1">
      <c r="A630" s="29" t="s">
        <v>115</v>
      </c>
      <c r="B630" s="29">
        <v>13</v>
      </c>
      <c r="C630" s="29">
        <v>1219.7</v>
      </c>
      <c r="D630" s="29">
        <v>15.18</v>
      </c>
      <c r="E630" s="29">
        <v>0.14</v>
      </c>
      <c r="F630" s="29">
        <v>1223.77</v>
      </c>
    </row>
    <row r="631" spans="1:6" ht="14.25" customHeight="1">
      <c r="A631" s="29" t="s">
        <v>115</v>
      </c>
      <c r="B631" s="29">
        <v>14</v>
      </c>
      <c r="C631" s="29">
        <v>1219.8</v>
      </c>
      <c r="D631" s="29" t="s">
        <v>68</v>
      </c>
      <c r="E631" s="29">
        <v>21.69</v>
      </c>
      <c r="F631" s="29">
        <v>1223.87</v>
      </c>
    </row>
    <row r="632" spans="1:6" ht="14.25" customHeight="1">
      <c r="A632" s="29" t="s">
        <v>115</v>
      </c>
      <c r="B632" s="29">
        <v>15</v>
      </c>
      <c r="C632" s="29">
        <v>1220.97</v>
      </c>
      <c r="D632" s="29" t="s">
        <v>68</v>
      </c>
      <c r="E632" s="29">
        <v>46.94</v>
      </c>
      <c r="F632" s="29">
        <v>1225.04</v>
      </c>
    </row>
    <row r="633" spans="1:6" ht="14.25" customHeight="1">
      <c r="A633" s="29" t="s">
        <v>115</v>
      </c>
      <c r="B633" s="29">
        <v>16</v>
      </c>
      <c r="C633" s="29">
        <v>1205.57</v>
      </c>
      <c r="D633" s="29" t="s">
        <v>68</v>
      </c>
      <c r="E633" s="29">
        <v>41.9</v>
      </c>
      <c r="F633" s="29">
        <v>1209.64</v>
      </c>
    </row>
    <row r="634" spans="1:6" ht="14.25" customHeight="1">
      <c r="A634" s="29" t="s">
        <v>115</v>
      </c>
      <c r="B634" s="29">
        <v>17</v>
      </c>
      <c r="C634" s="29">
        <v>1247.15</v>
      </c>
      <c r="D634" s="29">
        <v>128.19</v>
      </c>
      <c r="E634" s="29" t="s">
        <v>68</v>
      </c>
      <c r="F634" s="29">
        <v>1251.22</v>
      </c>
    </row>
    <row r="635" spans="1:6" ht="14.25" customHeight="1">
      <c r="A635" s="29" t="s">
        <v>115</v>
      </c>
      <c r="B635" s="29">
        <v>18</v>
      </c>
      <c r="C635" s="29">
        <v>1364.67</v>
      </c>
      <c r="D635" s="29">
        <v>66.64</v>
      </c>
      <c r="E635" s="29" t="s">
        <v>68</v>
      </c>
      <c r="F635" s="29">
        <v>1368.74</v>
      </c>
    </row>
    <row r="636" spans="1:6" ht="14.25" customHeight="1">
      <c r="A636" s="29" t="s">
        <v>115</v>
      </c>
      <c r="B636" s="29">
        <v>19</v>
      </c>
      <c r="C636" s="29">
        <v>1387.22</v>
      </c>
      <c r="D636" s="29">
        <v>67.18</v>
      </c>
      <c r="E636" s="29" t="s">
        <v>68</v>
      </c>
      <c r="F636" s="29">
        <v>1391.29</v>
      </c>
    </row>
    <row r="637" spans="1:6" ht="14.25" customHeight="1">
      <c r="A637" s="29" t="s">
        <v>115</v>
      </c>
      <c r="B637" s="29">
        <v>20</v>
      </c>
      <c r="C637" s="29">
        <v>1347.01</v>
      </c>
      <c r="D637" s="29" t="s">
        <v>68</v>
      </c>
      <c r="E637" s="29">
        <v>73.04</v>
      </c>
      <c r="F637" s="29">
        <v>1351.08</v>
      </c>
    </row>
    <row r="638" spans="1:6" ht="14.25" customHeight="1">
      <c r="A638" s="29" t="s">
        <v>115</v>
      </c>
      <c r="B638" s="29">
        <v>21</v>
      </c>
      <c r="C638" s="29">
        <v>1250.52</v>
      </c>
      <c r="D638" s="29" t="s">
        <v>68</v>
      </c>
      <c r="E638" s="29">
        <v>47.42</v>
      </c>
      <c r="F638" s="29">
        <v>1254.59</v>
      </c>
    </row>
    <row r="639" spans="1:6" ht="14.25" customHeight="1">
      <c r="A639" s="29" t="s">
        <v>115</v>
      </c>
      <c r="B639" s="29">
        <v>22</v>
      </c>
      <c r="C639" s="29">
        <v>1163.64</v>
      </c>
      <c r="D639" s="29" t="s">
        <v>68</v>
      </c>
      <c r="E639" s="29">
        <v>109.08</v>
      </c>
      <c r="F639" s="29">
        <v>1167.71</v>
      </c>
    </row>
    <row r="640" spans="1:6" ht="14.25" customHeight="1">
      <c r="A640" s="29" t="s">
        <v>115</v>
      </c>
      <c r="B640" s="29">
        <v>23</v>
      </c>
      <c r="C640" s="29">
        <v>965.29</v>
      </c>
      <c r="D640" s="29" t="s">
        <v>68</v>
      </c>
      <c r="E640" s="29">
        <v>105.38</v>
      </c>
      <c r="F640" s="29">
        <v>969.36</v>
      </c>
    </row>
    <row r="641" spans="1:6" ht="14.25" customHeight="1">
      <c r="A641" s="29" t="s">
        <v>116</v>
      </c>
      <c r="B641" s="29">
        <v>0</v>
      </c>
      <c r="C641" s="29">
        <v>770.52</v>
      </c>
      <c r="D641" s="29" t="s">
        <v>68</v>
      </c>
      <c r="E641" s="29">
        <v>185.07</v>
      </c>
      <c r="F641" s="29">
        <v>774.59</v>
      </c>
    </row>
    <row r="642" spans="1:6" ht="14.25" customHeight="1">
      <c r="A642" s="29" t="s">
        <v>116</v>
      </c>
      <c r="B642" s="29">
        <v>1</v>
      </c>
      <c r="C642" s="29">
        <v>684.83</v>
      </c>
      <c r="D642" s="29" t="s">
        <v>68</v>
      </c>
      <c r="E642" s="29">
        <v>59.22</v>
      </c>
      <c r="F642" s="29">
        <v>688.9</v>
      </c>
    </row>
    <row r="643" spans="1:6" ht="14.25" customHeight="1">
      <c r="A643" s="29" t="s">
        <v>116</v>
      </c>
      <c r="B643" s="29">
        <v>2</v>
      </c>
      <c r="C643" s="29">
        <v>606.47</v>
      </c>
      <c r="D643" s="29" t="s">
        <v>68</v>
      </c>
      <c r="E643" s="29">
        <v>44.76</v>
      </c>
      <c r="F643" s="29">
        <v>610.54</v>
      </c>
    </row>
    <row r="644" spans="1:6" ht="14.25" customHeight="1">
      <c r="A644" s="29" t="s">
        <v>116</v>
      </c>
      <c r="B644" s="29">
        <v>3</v>
      </c>
      <c r="C644" s="29">
        <v>602.02</v>
      </c>
      <c r="D644" s="29">
        <v>0.41</v>
      </c>
      <c r="E644" s="29">
        <v>0.1</v>
      </c>
      <c r="F644" s="29">
        <v>606.09</v>
      </c>
    </row>
    <row r="645" spans="1:6" ht="14.25" customHeight="1">
      <c r="A645" s="29" t="s">
        <v>116</v>
      </c>
      <c r="B645" s="29">
        <v>4</v>
      </c>
      <c r="C645" s="29">
        <v>637.35</v>
      </c>
      <c r="D645" s="29">
        <v>153.04</v>
      </c>
      <c r="E645" s="29" t="s">
        <v>68</v>
      </c>
      <c r="F645" s="29">
        <v>641.42</v>
      </c>
    </row>
    <row r="646" spans="1:6" ht="14.25" customHeight="1">
      <c r="A646" s="29" t="s">
        <v>116</v>
      </c>
      <c r="B646" s="29">
        <v>5</v>
      </c>
      <c r="C646" s="29">
        <v>728.71</v>
      </c>
      <c r="D646" s="29">
        <v>153.81</v>
      </c>
      <c r="E646" s="29" t="s">
        <v>68</v>
      </c>
      <c r="F646" s="29">
        <v>732.78</v>
      </c>
    </row>
    <row r="647" spans="1:6" ht="14.25" customHeight="1">
      <c r="A647" s="29" t="s">
        <v>116</v>
      </c>
      <c r="B647" s="29">
        <v>6</v>
      </c>
      <c r="C647" s="29">
        <v>823.48</v>
      </c>
      <c r="D647" s="29">
        <v>211.93</v>
      </c>
      <c r="E647" s="29" t="s">
        <v>68</v>
      </c>
      <c r="F647" s="29">
        <v>827.55</v>
      </c>
    </row>
    <row r="648" spans="1:6" ht="14.25" customHeight="1">
      <c r="A648" s="29" t="s">
        <v>116</v>
      </c>
      <c r="B648" s="29">
        <v>7</v>
      </c>
      <c r="C648" s="29">
        <v>1064.64</v>
      </c>
      <c r="D648" s="29">
        <v>97.27</v>
      </c>
      <c r="E648" s="29" t="s">
        <v>68</v>
      </c>
      <c r="F648" s="29">
        <v>1068.71</v>
      </c>
    </row>
    <row r="649" spans="1:6" ht="14.25" customHeight="1">
      <c r="A649" s="29" t="s">
        <v>116</v>
      </c>
      <c r="B649" s="29">
        <v>8</v>
      </c>
      <c r="C649" s="29">
        <v>1207.42</v>
      </c>
      <c r="D649" s="29">
        <v>82.91</v>
      </c>
      <c r="E649" s="29" t="s">
        <v>68</v>
      </c>
      <c r="F649" s="29">
        <v>1211.49</v>
      </c>
    </row>
    <row r="650" spans="1:6" ht="14.25" customHeight="1">
      <c r="A650" s="29" t="s">
        <v>116</v>
      </c>
      <c r="B650" s="29">
        <v>9</v>
      </c>
      <c r="C650" s="29">
        <v>1249.37</v>
      </c>
      <c r="D650" s="29">
        <v>68.42</v>
      </c>
      <c r="E650" s="29" t="s">
        <v>68</v>
      </c>
      <c r="F650" s="29">
        <v>1253.44</v>
      </c>
    </row>
    <row r="651" spans="1:6" ht="14.25" customHeight="1">
      <c r="A651" s="29" t="s">
        <v>116</v>
      </c>
      <c r="B651" s="29">
        <v>10</v>
      </c>
      <c r="C651" s="29">
        <v>1225.41</v>
      </c>
      <c r="D651" s="29">
        <v>68.23</v>
      </c>
      <c r="E651" s="29" t="s">
        <v>68</v>
      </c>
      <c r="F651" s="29">
        <v>1229.48</v>
      </c>
    </row>
    <row r="652" spans="1:6" ht="14.25" customHeight="1">
      <c r="A652" s="29" t="s">
        <v>116</v>
      </c>
      <c r="B652" s="29">
        <v>11</v>
      </c>
      <c r="C652" s="29">
        <v>1222.78</v>
      </c>
      <c r="D652" s="29">
        <v>60.11</v>
      </c>
      <c r="E652" s="29" t="s">
        <v>68</v>
      </c>
      <c r="F652" s="29">
        <v>1226.85</v>
      </c>
    </row>
    <row r="653" spans="1:6" ht="14.25" customHeight="1">
      <c r="A653" s="29" t="s">
        <v>116</v>
      </c>
      <c r="B653" s="29">
        <v>12</v>
      </c>
      <c r="C653" s="29">
        <v>1206.42</v>
      </c>
      <c r="D653" s="29">
        <v>62.72</v>
      </c>
      <c r="E653" s="29" t="s">
        <v>68</v>
      </c>
      <c r="F653" s="29">
        <v>1210.49</v>
      </c>
    </row>
    <row r="654" spans="1:6" ht="14.25" customHeight="1">
      <c r="A654" s="29" t="s">
        <v>116</v>
      </c>
      <c r="B654" s="29">
        <v>13</v>
      </c>
      <c r="C654" s="29">
        <v>1211.33</v>
      </c>
      <c r="D654" s="29">
        <v>61.85</v>
      </c>
      <c r="E654" s="29" t="s">
        <v>68</v>
      </c>
      <c r="F654" s="29">
        <v>1215.4</v>
      </c>
    </row>
    <row r="655" spans="1:6" ht="14.25" customHeight="1">
      <c r="A655" s="29" t="s">
        <v>116</v>
      </c>
      <c r="B655" s="29">
        <v>14</v>
      </c>
      <c r="C655" s="29">
        <v>1206.63</v>
      </c>
      <c r="D655" s="29">
        <v>52.77</v>
      </c>
      <c r="E655" s="29" t="s">
        <v>68</v>
      </c>
      <c r="F655" s="29">
        <v>1210.7</v>
      </c>
    </row>
    <row r="656" spans="1:6" ht="14.25" customHeight="1">
      <c r="A656" s="29" t="s">
        <v>116</v>
      </c>
      <c r="B656" s="29">
        <v>15</v>
      </c>
      <c r="C656" s="29">
        <v>1197.86</v>
      </c>
      <c r="D656" s="29">
        <v>43.42</v>
      </c>
      <c r="E656" s="29" t="s">
        <v>68</v>
      </c>
      <c r="F656" s="29">
        <v>1201.93</v>
      </c>
    </row>
    <row r="657" spans="1:6" ht="14.25" customHeight="1">
      <c r="A657" s="29" t="s">
        <v>116</v>
      </c>
      <c r="B657" s="29">
        <v>16</v>
      </c>
      <c r="C657" s="29">
        <v>1186.19</v>
      </c>
      <c r="D657" s="29">
        <v>25.8</v>
      </c>
      <c r="E657" s="29" t="s">
        <v>68</v>
      </c>
      <c r="F657" s="29">
        <v>1190.26</v>
      </c>
    </row>
    <row r="658" spans="1:6" ht="14.25" customHeight="1">
      <c r="A658" s="29" t="s">
        <v>116</v>
      </c>
      <c r="B658" s="29">
        <v>17</v>
      </c>
      <c r="C658" s="29">
        <v>1183.63</v>
      </c>
      <c r="D658" s="29">
        <v>38.27</v>
      </c>
      <c r="E658" s="29" t="s">
        <v>68</v>
      </c>
      <c r="F658" s="29">
        <v>1187.7</v>
      </c>
    </row>
    <row r="659" spans="1:6" ht="14.25" customHeight="1">
      <c r="A659" s="29" t="s">
        <v>116</v>
      </c>
      <c r="B659" s="29">
        <v>18</v>
      </c>
      <c r="C659" s="29">
        <v>1228.86</v>
      </c>
      <c r="D659" s="29">
        <v>61.28</v>
      </c>
      <c r="E659" s="29" t="s">
        <v>68</v>
      </c>
      <c r="F659" s="29">
        <v>1232.93</v>
      </c>
    </row>
    <row r="660" spans="1:6" ht="14.25" customHeight="1">
      <c r="A660" s="29" t="s">
        <v>116</v>
      </c>
      <c r="B660" s="29">
        <v>19</v>
      </c>
      <c r="C660" s="29">
        <v>1227.68</v>
      </c>
      <c r="D660" s="29">
        <v>39.81</v>
      </c>
      <c r="E660" s="29" t="s">
        <v>68</v>
      </c>
      <c r="F660" s="29">
        <v>1231.75</v>
      </c>
    </row>
    <row r="661" spans="1:6" ht="14.25" customHeight="1">
      <c r="A661" s="29" t="s">
        <v>116</v>
      </c>
      <c r="B661" s="29">
        <v>20</v>
      </c>
      <c r="C661" s="29">
        <v>1231.74</v>
      </c>
      <c r="D661" s="29" t="s">
        <v>68</v>
      </c>
      <c r="E661" s="29">
        <v>6.11</v>
      </c>
      <c r="F661" s="29">
        <v>1235.81</v>
      </c>
    </row>
    <row r="662" spans="1:6" ht="14.25" customHeight="1">
      <c r="A662" s="29" t="s">
        <v>116</v>
      </c>
      <c r="B662" s="29">
        <v>21</v>
      </c>
      <c r="C662" s="29">
        <v>1201.1</v>
      </c>
      <c r="D662" s="29" t="s">
        <v>68</v>
      </c>
      <c r="E662" s="29">
        <v>52.56</v>
      </c>
      <c r="F662" s="29">
        <v>1205.17</v>
      </c>
    </row>
    <row r="663" spans="1:6" ht="14.25" customHeight="1">
      <c r="A663" s="29" t="s">
        <v>116</v>
      </c>
      <c r="B663" s="29">
        <v>22</v>
      </c>
      <c r="C663" s="29">
        <v>1145.43</v>
      </c>
      <c r="D663" s="29" t="s">
        <v>68</v>
      </c>
      <c r="E663" s="29">
        <v>194.31</v>
      </c>
      <c r="F663" s="29">
        <v>1149.5</v>
      </c>
    </row>
    <row r="664" spans="1:6" ht="14.25" customHeight="1">
      <c r="A664" s="29" t="s">
        <v>116</v>
      </c>
      <c r="B664" s="29">
        <v>23</v>
      </c>
      <c r="C664" s="29">
        <v>971.14</v>
      </c>
      <c r="D664" s="29" t="s">
        <v>68</v>
      </c>
      <c r="E664" s="29">
        <v>217.56</v>
      </c>
      <c r="F664" s="29">
        <v>975.21</v>
      </c>
    </row>
    <row r="665" spans="1:6" ht="14.25" customHeight="1">
      <c r="A665" s="29" t="s">
        <v>117</v>
      </c>
      <c r="B665" s="29">
        <v>0</v>
      </c>
      <c r="C665" s="29">
        <v>970.01</v>
      </c>
      <c r="D665" s="29" t="s">
        <v>68</v>
      </c>
      <c r="E665" s="29">
        <v>61.45</v>
      </c>
      <c r="F665" s="29">
        <v>974.08</v>
      </c>
    </row>
    <row r="666" spans="1:6" ht="14.25" customHeight="1">
      <c r="A666" s="29" t="s">
        <v>117</v>
      </c>
      <c r="B666" s="29">
        <v>1</v>
      </c>
      <c r="C666" s="29">
        <v>790.02</v>
      </c>
      <c r="D666" s="29" t="s">
        <v>68</v>
      </c>
      <c r="E666" s="29">
        <v>27.7</v>
      </c>
      <c r="F666" s="29">
        <v>794.09</v>
      </c>
    </row>
    <row r="667" spans="1:6" ht="14.25" customHeight="1">
      <c r="A667" s="29" t="s">
        <v>117</v>
      </c>
      <c r="B667" s="29">
        <v>2</v>
      </c>
      <c r="C667" s="29">
        <v>695.04</v>
      </c>
      <c r="D667" s="29">
        <v>38.39</v>
      </c>
      <c r="E667" s="29" t="s">
        <v>68</v>
      </c>
      <c r="F667" s="29">
        <v>699.11</v>
      </c>
    </row>
    <row r="668" spans="1:6" ht="14.25" customHeight="1">
      <c r="A668" s="29" t="s">
        <v>117</v>
      </c>
      <c r="B668" s="29">
        <v>3</v>
      </c>
      <c r="C668" s="29">
        <v>673.07</v>
      </c>
      <c r="D668" s="29">
        <v>11.72</v>
      </c>
      <c r="E668" s="29" t="s">
        <v>68</v>
      </c>
      <c r="F668" s="29">
        <v>677.14</v>
      </c>
    </row>
    <row r="669" spans="1:6" ht="14.25" customHeight="1">
      <c r="A669" s="29" t="s">
        <v>117</v>
      </c>
      <c r="B669" s="29">
        <v>4</v>
      </c>
      <c r="C669" s="29">
        <v>668.3</v>
      </c>
      <c r="D669" s="29">
        <v>87.87</v>
      </c>
      <c r="E669" s="29" t="s">
        <v>68</v>
      </c>
      <c r="F669" s="29">
        <v>672.37</v>
      </c>
    </row>
    <row r="670" spans="1:6" ht="14.25" customHeight="1">
      <c r="A670" s="29" t="s">
        <v>117</v>
      </c>
      <c r="B670" s="29">
        <v>5</v>
      </c>
      <c r="C670" s="29">
        <v>702.58</v>
      </c>
      <c r="D670" s="29">
        <v>175.9</v>
      </c>
      <c r="E670" s="29" t="s">
        <v>68</v>
      </c>
      <c r="F670" s="29">
        <v>706.65</v>
      </c>
    </row>
    <row r="671" spans="1:6" ht="14.25" customHeight="1">
      <c r="A671" s="29" t="s">
        <v>117</v>
      </c>
      <c r="B671" s="29">
        <v>6</v>
      </c>
      <c r="C671" s="29">
        <v>795.65</v>
      </c>
      <c r="D671" s="29">
        <v>103.2</v>
      </c>
      <c r="E671" s="29" t="s">
        <v>68</v>
      </c>
      <c r="F671" s="29">
        <v>799.72</v>
      </c>
    </row>
    <row r="672" spans="1:6" ht="14.25" customHeight="1">
      <c r="A672" s="29" t="s">
        <v>117</v>
      </c>
      <c r="B672" s="29">
        <v>7</v>
      </c>
      <c r="C672" s="29">
        <v>926.72</v>
      </c>
      <c r="D672" s="29">
        <v>70.74</v>
      </c>
      <c r="E672" s="29" t="s">
        <v>68</v>
      </c>
      <c r="F672" s="29">
        <v>930.79</v>
      </c>
    </row>
    <row r="673" spans="1:6" ht="14.25" customHeight="1">
      <c r="A673" s="29" t="s">
        <v>117</v>
      </c>
      <c r="B673" s="29">
        <v>8</v>
      </c>
      <c r="C673" s="29">
        <v>1056.79</v>
      </c>
      <c r="D673" s="29">
        <v>46.93</v>
      </c>
      <c r="E673" s="29" t="s">
        <v>68</v>
      </c>
      <c r="F673" s="29">
        <v>1060.86</v>
      </c>
    </row>
    <row r="674" spans="1:6" ht="14.25" customHeight="1">
      <c r="A674" s="29" t="s">
        <v>117</v>
      </c>
      <c r="B674" s="29">
        <v>9</v>
      </c>
      <c r="C674" s="29">
        <v>1107.13</v>
      </c>
      <c r="D674" s="29">
        <v>47.42</v>
      </c>
      <c r="E674" s="29" t="s">
        <v>68</v>
      </c>
      <c r="F674" s="29">
        <v>1111.2</v>
      </c>
    </row>
    <row r="675" spans="1:6" ht="14.25" customHeight="1">
      <c r="A675" s="29" t="s">
        <v>117</v>
      </c>
      <c r="B675" s="29">
        <v>10</v>
      </c>
      <c r="C675" s="29">
        <v>1130.51</v>
      </c>
      <c r="D675" s="29">
        <v>44.44</v>
      </c>
      <c r="E675" s="29" t="s">
        <v>68</v>
      </c>
      <c r="F675" s="29">
        <v>1134.58</v>
      </c>
    </row>
    <row r="676" spans="1:6" ht="14.25" customHeight="1">
      <c r="A676" s="29" t="s">
        <v>117</v>
      </c>
      <c r="B676" s="29">
        <v>11</v>
      </c>
      <c r="C676" s="29">
        <v>1129.46</v>
      </c>
      <c r="D676" s="29">
        <v>43.97</v>
      </c>
      <c r="E676" s="29" t="s">
        <v>68</v>
      </c>
      <c r="F676" s="29">
        <v>1133.53</v>
      </c>
    </row>
    <row r="677" spans="1:6" ht="14.25" customHeight="1">
      <c r="A677" s="29" t="s">
        <v>117</v>
      </c>
      <c r="B677" s="29">
        <v>12</v>
      </c>
      <c r="C677" s="29">
        <v>1113.66</v>
      </c>
      <c r="D677" s="29">
        <v>41.83</v>
      </c>
      <c r="E677" s="29" t="s">
        <v>68</v>
      </c>
      <c r="F677" s="29">
        <v>1117.73</v>
      </c>
    </row>
    <row r="678" spans="1:6" ht="14.25" customHeight="1">
      <c r="A678" s="29" t="s">
        <v>117</v>
      </c>
      <c r="B678" s="29">
        <v>13</v>
      </c>
      <c r="C678" s="29">
        <v>1107.84</v>
      </c>
      <c r="D678" s="29">
        <v>36.91</v>
      </c>
      <c r="E678" s="29" t="s">
        <v>68</v>
      </c>
      <c r="F678" s="29">
        <v>1111.91</v>
      </c>
    </row>
    <row r="679" spans="1:6" ht="14.25" customHeight="1">
      <c r="A679" s="29" t="s">
        <v>117</v>
      </c>
      <c r="B679" s="29">
        <v>14</v>
      </c>
      <c r="C679" s="29">
        <v>1104.46</v>
      </c>
      <c r="D679" s="29">
        <v>17.73</v>
      </c>
      <c r="E679" s="29" t="s">
        <v>68</v>
      </c>
      <c r="F679" s="29">
        <v>1108.53</v>
      </c>
    </row>
    <row r="680" spans="1:6" ht="14.25" customHeight="1">
      <c r="A680" s="29" t="s">
        <v>117</v>
      </c>
      <c r="B680" s="29">
        <v>15</v>
      </c>
      <c r="C680" s="29">
        <v>1102.94</v>
      </c>
      <c r="D680" s="29">
        <v>34.47</v>
      </c>
      <c r="E680" s="29" t="s">
        <v>68</v>
      </c>
      <c r="F680" s="29">
        <v>1107.01</v>
      </c>
    </row>
    <row r="681" spans="1:6" ht="14.25" customHeight="1">
      <c r="A681" s="29" t="s">
        <v>117</v>
      </c>
      <c r="B681" s="29">
        <v>16</v>
      </c>
      <c r="C681" s="29">
        <v>1105.71</v>
      </c>
      <c r="D681" s="29">
        <v>58.96</v>
      </c>
      <c r="E681" s="29" t="s">
        <v>68</v>
      </c>
      <c r="F681" s="29">
        <v>1109.78</v>
      </c>
    </row>
    <row r="682" spans="1:6" ht="14.25" customHeight="1">
      <c r="A682" s="29" t="s">
        <v>117</v>
      </c>
      <c r="B682" s="29">
        <v>17</v>
      </c>
      <c r="C682" s="29">
        <v>1094.18</v>
      </c>
      <c r="D682" s="29">
        <v>97.27</v>
      </c>
      <c r="E682" s="29" t="s">
        <v>68</v>
      </c>
      <c r="F682" s="29">
        <v>1098.25</v>
      </c>
    </row>
    <row r="683" spans="1:6" ht="14.25" customHeight="1">
      <c r="A683" s="29" t="s">
        <v>117</v>
      </c>
      <c r="B683" s="29">
        <v>18</v>
      </c>
      <c r="C683" s="29">
        <v>1177.01</v>
      </c>
      <c r="D683" s="29">
        <v>62.66</v>
      </c>
      <c r="E683" s="29" t="s">
        <v>68</v>
      </c>
      <c r="F683" s="29">
        <v>1181.08</v>
      </c>
    </row>
    <row r="684" spans="1:6" ht="14.25" customHeight="1">
      <c r="A684" s="29" t="s">
        <v>117</v>
      </c>
      <c r="B684" s="29">
        <v>19</v>
      </c>
      <c r="C684" s="29">
        <v>1195.11</v>
      </c>
      <c r="D684" s="29">
        <v>20.65</v>
      </c>
      <c r="E684" s="29" t="s">
        <v>68</v>
      </c>
      <c r="F684" s="29">
        <v>1199.18</v>
      </c>
    </row>
    <row r="685" spans="1:6" ht="14.25" customHeight="1">
      <c r="A685" s="29" t="s">
        <v>117</v>
      </c>
      <c r="B685" s="29">
        <v>20</v>
      </c>
      <c r="C685" s="29">
        <v>1189.04</v>
      </c>
      <c r="D685" s="29">
        <v>15.48</v>
      </c>
      <c r="E685" s="29" t="s">
        <v>68</v>
      </c>
      <c r="F685" s="29">
        <v>1193.11</v>
      </c>
    </row>
    <row r="686" spans="1:6" ht="14.25" customHeight="1">
      <c r="A686" s="29" t="s">
        <v>117</v>
      </c>
      <c r="B686" s="29">
        <v>21</v>
      </c>
      <c r="C686" s="29">
        <v>1170.13</v>
      </c>
      <c r="D686" s="29" t="s">
        <v>68</v>
      </c>
      <c r="E686" s="29">
        <v>67.84</v>
      </c>
      <c r="F686" s="29">
        <v>1174.2</v>
      </c>
    </row>
    <row r="687" spans="1:6" ht="14.25" customHeight="1">
      <c r="A687" s="29" t="s">
        <v>117</v>
      </c>
      <c r="B687" s="29">
        <v>22</v>
      </c>
      <c r="C687" s="29">
        <v>1090.42</v>
      </c>
      <c r="D687" s="29" t="s">
        <v>68</v>
      </c>
      <c r="E687" s="29">
        <v>244.42</v>
      </c>
      <c r="F687" s="29">
        <v>1094.49</v>
      </c>
    </row>
    <row r="688" spans="1:6" ht="14.25" customHeight="1">
      <c r="A688" s="29" t="s">
        <v>117</v>
      </c>
      <c r="B688" s="29">
        <v>23</v>
      </c>
      <c r="C688" s="29">
        <v>901.3</v>
      </c>
      <c r="D688" s="29" t="s">
        <v>68</v>
      </c>
      <c r="E688" s="29">
        <v>163.6</v>
      </c>
      <c r="F688" s="29">
        <v>905.37</v>
      </c>
    </row>
    <row r="689" spans="1:6" ht="14.25" customHeight="1">
      <c r="A689" s="29" t="s">
        <v>118</v>
      </c>
      <c r="B689" s="29">
        <v>0</v>
      </c>
      <c r="C689" s="29">
        <v>739.93</v>
      </c>
      <c r="D689" s="29" t="s">
        <v>68</v>
      </c>
      <c r="E689" s="29">
        <v>53.3</v>
      </c>
      <c r="F689" s="29" t="s">
        <v>119</v>
      </c>
    </row>
    <row r="690" spans="1:6" ht="14.25" customHeight="1">
      <c r="A690" s="29" t="s">
        <v>118</v>
      </c>
      <c r="B690" s="29">
        <v>1</v>
      </c>
      <c r="C690" s="29">
        <v>645.28</v>
      </c>
      <c r="D690" s="29">
        <v>2.82</v>
      </c>
      <c r="E690" s="29">
        <v>0.02</v>
      </c>
      <c r="F690" s="29">
        <v>649.35</v>
      </c>
    </row>
    <row r="691" spans="1:6" ht="14.25" customHeight="1">
      <c r="A691" s="29" t="s">
        <v>118</v>
      </c>
      <c r="B691" s="29">
        <v>2</v>
      </c>
      <c r="C691" s="29">
        <v>593.89</v>
      </c>
      <c r="D691" s="29">
        <v>42.84</v>
      </c>
      <c r="E691" s="29" t="s">
        <v>68</v>
      </c>
      <c r="F691" s="29">
        <v>597.96</v>
      </c>
    </row>
    <row r="692" spans="1:6" ht="14.25" customHeight="1">
      <c r="A692" s="29" t="s">
        <v>118</v>
      </c>
      <c r="B692" s="29">
        <v>3</v>
      </c>
      <c r="C692" s="29">
        <v>569.99</v>
      </c>
      <c r="D692" s="29">
        <v>37.85</v>
      </c>
      <c r="E692" s="29" t="s">
        <v>68</v>
      </c>
      <c r="F692" s="29">
        <v>574.06</v>
      </c>
    </row>
    <row r="693" spans="1:6" ht="14.25" customHeight="1">
      <c r="A693" s="29" t="s">
        <v>118</v>
      </c>
      <c r="B693" s="29">
        <v>4</v>
      </c>
      <c r="C693" s="29">
        <v>571.61</v>
      </c>
      <c r="D693" s="29">
        <v>83.84</v>
      </c>
      <c r="E693" s="29" t="s">
        <v>68</v>
      </c>
      <c r="F693" s="29">
        <v>575.68</v>
      </c>
    </row>
    <row r="694" spans="1:6" ht="14.25" customHeight="1">
      <c r="A694" s="29" t="s">
        <v>118</v>
      </c>
      <c r="B694" s="29">
        <v>5</v>
      </c>
      <c r="C694" s="29">
        <v>621.02</v>
      </c>
      <c r="D694" s="29">
        <v>110.53</v>
      </c>
      <c r="E694" s="29" t="s">
        <v>68</v>
      </c>
      <c r="F694" s="29">
        <v>625.09</v>
      </c>
    </row>
    <row r="695" spans="1:6" ht="14.25" customHeight="1">
      <c r="A695" s="29" t="s">
        <v>118</v>
      </c>
      <c r="B695" s="29">
        <v>6</v>
      </c>
      <c r="C695" s="29">
        <v>591.03</v>
      </c>
      <c r="D695" s="29">
        <v>98.26</v>
      </c>
      <c r="E695" s="29" t="s">
        <v>68</v>
      </c>
      <c r="F695" s="29">
        <v>595.1</v>
      </c>
    </row>
    <row r="696" spans="1:6" ht="14.25" customHeight="1">
      <c r="A696" s="29" t="s">
        <v>118</v>
      </c>
      <c r="B696" s="29">
        <v>7</v>
      </c>
      <c r="C696" s="29">
        <v>748.82</v>
      </c>
      <c r="D696" s="29">
        <v>121.01</v>
      </c>
      <c r="E696" s="29" t="s">
        <v>68</v>
      </c>
      <c r="F696" s="29">
        <v>752.89</v>
      </c>
    </row>
    <row r="697" spans="1:6" ht="14.25" customHeight="1">
      <c r="A697" s="29" t="s">
        <v>118</v>
      </c>
      <c r="B697" s="29">
        <v>8</v>
      </c>
      <c r="C697" s="29">
        <v>882.48</v>
      </c>
      <c r="D697" s="29">
        <v>75.88</v>
      </c>
      <c r="E697" s="29" t="s">
        <v>68</v>
      </c>
      <c r="F697" s="29">
        <v>886.55</v>
      </c>
    </row>
    <row r="698" spans="1:6" ht="14.25" customHeight="1">
      <c r="A698" s="29" t="s">
        <v>118</v>
      </c>
      <c r="B698" s="29">
        <v>9</v>
      </c>
      <c r="C698" s="29">
        <v>969.91</v>
      </c>
      <c r="D698" s="29">
        <v>38.34</v>
      </c>
      <c r="E698" s="29" t="s">
        <v>68</v>
      </c>
      <c r="F698" s="29">
        <v>973.98</v>
      </c>
    </row>
    <row r="699" spans="1:6" ht="14.25" customHeight="1">
      <c r="A699" s="29" t="s">
        <v>118</v>
      </c>
      <c r="B699" s="29">
        <v>10</v>
      </c>
      <c r="C699" s="29">
        <v>1000.01</v>
      </c>
      <c r="D699" s="29">
        <v>21.11</v>
      </c>
      <c r="E699" s="29" t="s">
        <v>68</v>
      </c>
      <c r="F699" s="29">
        <v>1004.08</v>
      </c>
    </row>
    <row r="700" spans="1:6" ht="14.25" customHeight="1">
      <c r="A700" s="29" t="s">
        <v>118</v>
      </c>
      <c r="B700" s="29">
        <v>11</v>
      </c>
      <c r="C700" s="29">
        <v>1011.05</v>
      </c>
      <c r="D700" s="29">
        <v>7.43</v>
      </c>
      <c r="E700" s="29">
        <v>0.52</v>
      </c>
      <c r="F700" s="29">
        <v>1015.12</v>
      </c>
    </row>
    <row r="701" spans="1:6" ht="14.25" customHeight="1">
      <c r="A701" s="29" t="s">
        <v>118</v>
      </c>
      <c r="B701" s="29">
        <v>12</v>
      </c>
      <c r="C701" s="29">
        <v>1012.03</v>
      </c>
      <c r="D701" s="29">
        <v>10.84</v>
      </c>
      <c r="E701" s="29" t="s">
        <v>68</v>
      </c>
      <c r="F701" s="29">
        <v>1016.1</v>
      </c>
    </row>
    <row r="702" spans="1:6" ht="14.25" customHeight="1">
      <c r="A702" s="29" t="s">
        <v>118</v>
      </c>
      <c r="B702" s="29">
        <v>13</v>
      </c>
      <c r="C702" s="29">
        <v>1011.26</v>
      </c>
      <c r="D702" s="29">
        <v>8.52</v>
      </c>
      <c r="E702" s="29">
        <v>0.46</v>
      </c>
      <c r="F702" s="29">
        <v>1015.33</v>
      </c>
    </row>
    <row r="703" spans="1:6" ht="14.25" customHeight="1">
      <c r="A703" s="29" t="s">
        <v>118</v>
      </c>
      <c r="B703" s="29">
        <v>14</v>
      </c>
      <c r="C703" s="29">
        <v>1014.55</v>
      </c>
      <c r="D703" s="29">
        <v>56.72</v>
      </c>
      <c r="E703" s="29" t="s">
        <v>68</v>
      </c>
      <c r="F703" s="29">
        <v>1018.62</v>
      </c>
    </row>
    <row r="704" spans="1:6" ht="14.25" customHeight="1">
      <c r="A704" s="29" t="s">
        <v>118</v>
      </c>
      <c r="B704" s="29">
        <v>15</v>
      </c>
      <c r="C704" s="29">
        <v>1013.53</v>
      </c>
      <c r="D704" s="29">
        <v>96.29</v>
      </c>
      <c r="E704" s="29" t="s">
        <v>68</v>
      </c>
      <c r="F704" s="29">
        <v>1017.6</v>
      </c>
    </row>
    <row r="705" spans="1:6" ht="14.25" customHeight="1">
      <c r="A705" s="29" t="s">
        <v>118</v>
      </c>
      <c r="B705" s="29">
        <v>16</v>
      </c>
      <c r="C705" s="29">
        <v>1025.57</v>
      </c>
      <c r="D705" s="29">
        <v>172.36</v>
      </c>
      <c r="E705" s="29" t="s">
        <v>68</v>
      </c>
      <c r="F705" s="29">
        <v>1029.64</v>
      </c>
    </row>
    <row r="706" spans="1:6" ht="14.25" customHeight="1">
      <c r="A706" s="29" t="s">
        <v>118</v>
      </c>
      <c r="B706" s="29">
        <v>17</v>
      </c>
      <c r="C706" s="29">
        <v>1031.38</v>
      </c>
      <c r="D706" s="29">
        <v>247.87</v>
      </c>
      <c r="E706" s="29" t="s">
        <v>68</v>
      </c>
      <c r="F706" s="29">
        <v>1035.45</v>
      </c>
    </row>
    <row r="707" spans="1:6" ht="14.25" customHeight="1">
      <c r="A707" s="29" t="s">
        <v>118</v>
      </c>
      <c r="B707" s="29">
        <v>18</v>
      </c>
      <c r="C707" s="29">
        <v>1156.43</v>
      </c>
      <c r="D707" s="29">
        <v>153.17</v>
      </c>
      <c r="E707" s="29" t="s">
        <v>68</v>
      </c>
      <c r="F707" s="29">
        <v>1160.5</v>
      </c>
    </row>
    <row r="708" spans="1:6" ht="14.25" customHeight="1">
      <c r="A708" s="29" t="s">
        <v>118</v>
      </c>
      <c r="B708" s="29">
        <v>19</v>
      </c>
      <c r="C708" s="29">
        <v>1180.58</v>
      </c>
      <c r="D708" s="29">
        <v>80.67</v>
      </c>
      <c r="E708" s="29" t="s">
        <v>68</v>
      </c>
      <c r="F708" s="29">
        <v>1184.65</v>
      </c>
    </row>
    <row r="709" spans="1:6" ht="14.25" customHeight="1">
      <c r="A709" s="29" t="s">
        <v>118</v>
      </c>
      <c r="B709" s="29">
        <v>20</v>
      </c>
      <c r="C709" s="29">
        <v>1173.45</v>
      </c>
      <c r="D709" s="29">
        <v>43.97</v>
      </c>
      <c r="E709" s="29" t="s">
        <v>68</v>
      </c>
      <c r="F709" s="29">
        <v>1177.52</v>
      </c>
    </row>
    <row r="710" spans="1:6" ht="14.25" customHeight="1">
      <c r="A710" s="29" t="s">
        <v>118</v>
      </c>
      <c r="B710" s="29">
        <v>21</v>
      </c>
      <c r="C710" s="29">
        <v>1107.13</v>
      </c>
      <c r="D710" s="29">
        <v>79.5</v>
      </c>
      <c r="E710" s="29" t="s">
        <v>68</v>
      </c>
      <c r="F710" s="29">
        <v>1111.2</v>
      </c>
    </row>
    <row r="711" spans="1:6" ht="14.25" customHeight="1">
      <c r="A711" s="29" t="s">
        <v>118</v>
      </c>
      <c r="B711" s="29">
        <v>22</v>
      </c>
      <c r="C711" s="29">
        <v>1033.85</v>
      </c>
      <c r="D711" s="29" t="s">
        <v>68</v>
      </c>
      <c r="E711" s="29">
        <v>113.91</v>
      </c>
      <c r="F711" s="29">
        <v>1037.92</v>
      </c>
    </row>
    <row r="712" spans="1:6" ht="14.25" customHeight="1">
      <c r="A712" s="29" t="s">
        <v>118</v>
      </c>
      <c r="B712" s="29">
        <v>23</v>
      </c>
      <c r="C712" s="29">
        <v>861.34</v>
      </c>
      <c r="D712" s="29" t="s">
        <v>68</v>
      </c>
      <c r="E712" s="29">
        <v>129.07</v>
      </c>
      <c r="F712" s="29">
        <v>865.41</v>
      </c>
    </row>
    <row r="713" spans="1:6" ht="14.25" customHeight="1">
      <c r="A713" s="29" t="s">
        <v>0</v>
      </c>
      <c r="B713" s="29">
        <v>0</v>
      </c>
      <c r="C713" s="29">
        <v>720.46</v>
      </c>
      <c r="D713" s="29">
        <v>4.22</v>
      </c>
      <c r="E713" s="29" t="s">
        <v>68</v>
      </c>
      <c r="F713" s="29">
        <v>724.53</v>
      </c>
    </row>
    <row r="714" spans="1:6" ht="14.25" customHeight="1">
      <c r="A714" s="29" t="s">
        <v>0</v>
      </c>
      <c r="B714" s="29">
        <v>1</v>
      </c>
      <c r="C714" s="29">
        <v>647.09</v>
      </c>
      <c r="D714" s="29">
        <v>68.43</v>
      </c>
      <c r="E714" s="29" t="s">
        <v>68</v>
      </c>
      <c r="F714" s="29">
        <v>651.16</v>
      </c>
    </row>
    <row r="715" spans="1:6" ht="14.25" customHeight="1">
      <c r="A715" s="29" t="s">
        <v>0</v>
      </c>
      <c r="B715" s="29">
        <v>2</v>
      </c>
      <c r="C715" s="29">
        <v>586.65</v>
      </c>
      <c r="D715" s="29">
        <v>90.75</v>
      </c>
      <c r="E715" s="29" t="s">
        <v>68</v>
      </c>
      <c r="F715" s="29">
        <v>590.72</v>
      </c>
    </row>
    <row r="716" spans="1:6" ht="14.25" customHeight="1">
      <c r="A716" s="29" t="s">
        <v>0</v>
      </c>
      <c r="B716" s="29">
        <v>3</v>
      </c>
      <c r="C716" s="29">
        <v>563.45</v>
      </c>
      <c r="D716" s="29">
        <v>66.02</v>
      </c>
      <c r="E716" s="29" t="s">
        <v>68</v>
      </c>
      <c r="F716" s="29">
        <v>567.52</v>
      </c>
    </row>
    <row r="717" spans="1:6" ht="14.25" customHeight="1">
      <c r="A717" s="29" t="s">
        <v>0</v>
      </c>
      <c r="B717" s="29">
        <v>4</v>
      </c>
      <c r="C717" s="29">
        <v>613.26</v>
      </c>
      <c r="D717" s="29">
        <v>98.86</v>
      </c>
      <c r="E717" s="29" t="s">
        <v>68</v>
      </c>
      <c r="F717" s="29">
        <v>617.33</v>
      </c>
    </row>
    <row r="718" spans="1:6" ht="14.25" customHeight="1">
      <c r="A718" s="29" t="s">
        <v>0</v>
      </c>
      <c r="B718" s="29">
        <v>5</v>
      </c>
      <c r="C718" s="29">
        <v>650.9</v>
      </c>
      <c r="D718" s="29">
        <v>215.4</v>
      </c>
      <c r="E718" s="29" t="s">
        <v>68</v>
      </c>
      <c r="F718" s="29">
        <v>654.97</v>
      </c>
    </row>
    <row r="719" spans="1:6" ht="14.25" customHeight="1">
      <c r="A719" s="29" t="s">
        <v>0</v>
      </c>
      <c r="B719" s="29">
        <v>6</v>
      </c>
      <c r="C719" s="29">
        <v>829.25</v>
      </c>
      <c r="D719" s="29">
        <v>146.62</v>
      </c>
      <c r="E719" s="29" t="s">
        <v>68</v>
      </c>
      <c r="F719" s="29">
        <v>833.32</v>
      </c>
    </row>
    <row r="720" spans="1:6" ht="14.25" customHeight="1">
      <c r="A720" s="29" t="s">
        <v>0</v>
      </c>
      <c r="B720" s="29">
        <v>7</v>
      </c>
      <c r="C720" s="29">
        <v>1020.3</v>
      </c>
      <c r="D720" s="29">
        <v>133.06</v>
      </c>
      <c r="E720" s="29" t="s">
        <v>68</v>
      </c>
      <c r="F720" s="29">
        <v>1024.37</v>
      </c>
    </row>
    <row r="721" spans="1:6" ht="14.25" customHeight="1">
      <c r="A721" s="29" t="s">
        <v>0</v>
      </c>
      <c r="B721" s="29">
        <v>8</v>
      </c>
      <c r="C721" s="29">
        <v>1172.53</v>
      </c>
      <c r="D721" s="29">
        <v>90.45</v>
      </c>
      <c r="E721" s="29" t="s">
        <v>68</v>
      </c>
      <c r="F721" s="29">
        <v>1176.6</v>
      </c>
    </row>
    <row r="722" spans="1:6" ht="14.25" customHeight="1">
      <c r="A722" s="29" t="s">
        <v>0</v>
      </c>
      <c r="B722" s="29">
        <v>9</v>
      </c>
      <c r="C722" s="29">
        <v>1204.74</v>
      </c>
      <c r="D722" s="29">
        <v>80.87</v>
      </c>
      <c r="E722" s="29" t="s">
        <v>68</v>
      </c>
      <c r="F722" s="29">
        <v>1208.81</v>
      </c>
    </row>
    <row r="723" spans="1:6" ht="14.25" customHeight="1">
      <c r="A723" s="29" t="s">
        <v>0</v>
      </c>
      <c r="B723" s="29">
        <v>10</v>
      </c>
      <c r="C723" s="29">
        <v>1216.77</v>
      </c>
      <c r="D723" s="29">
        <v>12.67</v>
      </c>
      <c r="E723" s="29" t="s">
        <v>68</v>
      </c>
      <c r="F723" s="29">
        <v>1220.84</v>
      </c>
    </row>
    <row r="724" spans="1:6" ht="14.25" customHeight="1">
      <c r="A724" s="29" t="s">
        <v>0</v>
      </c>
      <c r="B724" s="29">
        <v>11</v>
      </c>
      <c r="C724" s="29">
        <v>1219.88</v>
      </c>
      <c r="D724" s="29">
        <v>2.91</v>
      </c>
      <c r="E724" s="29">
        <v>0.43</v>
      </c>
      <c r="F724" s="29">
        <v>1223.95</v>
      </c>
    </row>
    <row r="725" spans="1:6" ht="14.25" customHeight="1">
      <c r="A725" s="29" t="s">
        <v>0</v>
      </c>
      <c r="B725" s="29">
        <v>12</v>
      </c>
      <c r="C725" s="29">
        <v>1200.73</v>
      </c>
      <c r="D725" s="29">
        <v>6.57</v>
      </c>
      <c r="E725" s="29">
        <v>0.03</v>
      </c>
      <c r="F725" s="29">
        <v>1204.8</v>
      </c>
    </row>
    <row r="726" spans="1:6" ht="14.25" customHeight="1">
      <c r="A726" s="29" t="s">
        <v>0</v>
      </c>
      <c r="B726" s="29">
        <v>13</v>
      </c>
      <c r="C726" s="29">
        <v>1203.5</v>
      </c>
      <c r="D726" s="29">
        <v>3.67</v>
      </c>
      <c r="E726" s="29">
        <v>0.44</v>
      </c>
      <c r="F726" s="29">
        <v>1207.57</v>
      </c>
    </row>
    <row r="727" spans="1:6" ht="14.25" customHeight="1">
      <c r="A727" s="29" t="s">
        <v>0</v>
      </c>
      <c r="B727" s="29">
        <v>14</v>
      </c>
      <c r="C727" s="29">
        <v>1202.23</v>
      </c>
      <c r="D727" s="29">
        <v>13.87</v>
      </c>
      <c r="E727" s="29" t="s">
        <v>68</v>
      </c>
      <c r="F727" s="29">
        <v>1206.3</v>
      </c>
    </row>
    <row r="728" spans="1:6" ht="14.25" customHeight="1">
      <c r="A728" s="29" t="s">
        <v>0</v>
      </c>
      <c r="B728" s="29">
        <v>15</v>
      </c>
      <c r="C728" s="29">
        <v>1191.26</v>
      </c>
      <c r="D728" s="29">
        <v>14.99</v>
      </c>
      <c r="E728" s="29" t="s">
        <v>68</v>
      </c>
      <c r="F728" s="29">
        <v>1195.33</v>
      </c>
    </row>
    <row r="729" spans="1:6" ht="14.25" customHeight="1">
      <c r="A729" s="29" t="s">
        <v>0</v>
      </c>
      <c r="B729" s="29">
        <v>16</v>
      </c>
      <c r="C729" s="29">
        <v>1185.52</v>
      </c>
      <c r="D729" s="29">
        <v>28.73</v>
      </c>
      <c r="E729" s="29" t="s">
        <v>68</v>
      </c>
      <c r="F729" s="29">
        <v>1189.59</v>
      </c>
    </row>
    <row r="730" spans="1:6" ht="14.25" customHeight="1">
      <c r="A730" s="29" t="s">
        <v>0</v>
      </c>
      <c r="B730" s="29">
        <v>17</v>
      </c>
      <c r="C730" s="29">
        <v>1195.18</v>
      </c>
      <c r="D730" s="29">
        <v>76.54</v>
      </c>
      <c r="E730" s="29" t="s">
        <v>68</v>
      </c>
      <c r="F730" s="29">
        <v>1199.25</v>
      </c>
    </row>
    <row r="731" spans="1:6" ht="14.25" customHeight="1">
      <c r="A731" s="29" t="s">
        <v>0</v>
      </c>
      <c r="B731" s="29">
        <v>18</v>
      </c>
      <c r="C731" s="29">
        <v>1214.21</v>
      </c>
      <c r="D731" s="29">
        <v>134.01</v>
      </c>
      <c r="E731" s="29" t="s">
        <v>68</v>
      </c>
      <c r="F731" s="29">
        <v>1218.28</v>
      </c>
    </row>
    <row r="732" spans="1:6" ht="14.25" customHeight="1">
      <c r="A732" s="29" t="s">
        <v>0</v>
      </c>
      <c r="B732" s="29">
        <v>19</v>
      </c>
      <c r="C732" s="29">
        <v>1219.11</v>
      </c>
      <c r="D732" s="29">
        <v>69.96</v>
      </c>
      <c r="E732" s="29" t="s">
        <v>68</v>
      </c>
      <c r="F732" s="29">
        <v>1223.18</v>
      </c>
    </row>
    <row r="733" spans="1:6" ht="14.25" customHeight="1">
      <c r="A733" s="29" t="s">
        <v>0</v>
      </c>
      <c r="B733" s="29">
        <v>20</v>
      </c>
      <c r="C733" s="29">
        <v>1205.53</v>
      </c>
      <c r="D733" s="29" t="s">
        <v>68</v>
      </c>
      <c r="E733" s="29">
        <v>25.5</v>
      </c>
      <c r="F733" s="29">
        <v>1209.6</v>
      </c>
    </row>
    <row r="734" spans="1:6" ht="14.25" customHeight="1">
      <c r="A734" s="29" t="s">
        <v>0</v>
      </c>
      <c r="B734" s="29">
        <v>21</v>
      </c>
      <c r="C734" s="29">
        <v>1204.52</v>
      </c>
      <c r="D734" s="29" t="s">
        <v>68</v>
      </c>
      <c r="E734" s="29">
        <v>99.03</v>
      </c>
      <c r="F734" s="29">
        <v>1208.59</v>
      </c>
    </row>
    <row r="735" spans="1:6" ht="14.25" customHeight="1">
      <c r="A735" s="29" t="s">
        <v>0</v>
      </c>
      <c r="B735" s="29">
        <v>22</v>
      </c>
      <c r="C735" s="29">
        <v>1174.32</v>
      </c>
      <c r="D735" s="29" t="s">
        <v>68</v>
      </c>
      <c r="E735" s="29">
        <v>321.84</v>
      </c>
      <c r="F735" s="29">
        <v>1178.39</v>
      </c>
    </row>
    <row r="736" spans="1:6" ht="14.25" customHeight="1">
      <c r="A736" s="29" t="s">
        <v>0</v>
      </c>
      <c r="B736" s="29">
        <v>23</v>
      </c>
      <c r="C736" s="29">
        <v>942.14</v>
      </c>
      <c r="D736" s="29" t="s">
        <v>68</v>
      </c>
      <c r="E736" s="29">
        <v>201.61</v>
      </c>
      <c r="F736" s="29">
        <v>946.21</v>
      </c>
    </row>
    <row r="737" spans="1:6" ht="14.25" customHeight="1">
      <c r="A737" s="29" t="s">
        <v>1</v>
      </c>
      <c r="B737" s="29">
        <v>0</v>
      </c>
      <c r="C737" s="29">
        <v>749.32</v>
      </c>
      <c r="D737" s="29" t="s">
        <v>68</v>
      </c>
      <c r="E737" s="29">
        <v>45.19</v>
      </c>
      <c r="F737" s="29">
        <v>753.39</v>
      </c>
    </row>
    <row r="738" spans="1:6" ht="14.25" customHeight="1">
      <c r="A738" s="29" t="s">
        <v>1</v>
      </c>
      <c r="B738" s="29">
        <v>1</v>
      </c>
      <c r="C738" s="29">
        <v>680.18</v>
      </c>
      <c r="D738" s="29" t="s">
        <v>68</v>
      </c>
      <c r="E738" s="29">
        <v>19.33</v>
      </c>
      <c r="F738" s="29">
        <v>684.25</v>
      </c>
    </row>
    <row r="739" spans="1:6" ht="14.25" customHeight="1">
      <c r="A739" s="29" t="s">
        <v>1</v>
      </c>
      <c r="B739" s="29">
        <v>2</v>
      </c>
      <c r="C739" s="29">
        <v>608.97</v>
      </c>
      <c r="D739" s="29">
        <v>20.86</v>
      </c>
      <c r="E739" s="29" t="s">
        <v>68</v>
      </c>
      <c r="F739" s="29">
        <v>613.04</v>
      </c>
    </row>
    <row r="740" spans="1:6" ht="14.25" customHeight="1">
      <c r="A740" s="29" t="s">
        <v>1</v>
      </c>
      <c r="B740" s="29">
        <v>3</v>
      </c>
      <c r="C740" s="29">
        <v>591.65</v>
      </c>
      <c r="D740" s="29">
        <v>27.48</v>
      </c>
      <c r="E740" s="29" t="s">
        <v>68</v>
      </c>
      <c r="F740" s="29">
        <v>595.72</v>
      </c>
    </row>
    <row r="741" spans="1:6" ht="14.25" customHeight="1">
      <c r="A741" s="29" t="s">
        <v>1</v>
      </c>
      <c r="B741" s="29">
        <v>4</v>
      </c>
      <c r="C741" s="29">
        <v>642.58</v>
      </c>
      <c r="D741" s="29">
        <v>107.33</v>
      </c>
      <c r="E741" s="29" t="s">
        <v>68</v>
      </c>
      <c r="F741" s="29">
        <v>646.65</v>
      </c>
    </row>
    <row r="742" spans="1:6" ht="14.25" customHeight="1">
      <c r="A742" s="29" t="s">
        <v>1</v>
      </c>
      <c r="B742" s="29">
        <v>5</v>
      </c>
      <c r="C742" s="29">
        <v>699.38</v>
      </c>
      <c r="D742" s="29">
        <v>142.71</v>
      </c>
      <c r="E742" s="29" t="s">
        <v>68</v>
      </c>
      <c r="F742" s="29">
        <v>703.45</v>
      </c>
    </row>
    <row r="743" spans="1:6" ht="14.25" customHeight="1">
      <c r="A743" s="29" t="s">
        <v>1</v>
      </c>
      <c r="B743" s="29">
        <v>6</v>
      </c>
      <c r="C743" s="29" t="s">
        <v>2</v>
      </c>
      <c r="D743" s="29">
        <v>216.73</v>
      </c>
      <c r="E743" s="29" t="s">
        <v>68</v>
      </c>
      <c r="F743" s="29">
        <v>854.07</v>
      </c>
    </row>
    <row r="744" spans="1:6" ht="14.25" customHeight="1">
      <c r="A744" s="29" t="s">
        <v>1</v>
      </c>
      <c r="B744" s="29">
        <v>7</v>
      </c>
      <c r="C744" s="29">
        <v>1114.16</v>
      </c>
      <c r="D744" s="29">
        <v>100.48</v>
      </c>
      <c r="E744" s="29" t="s">
        <v>68</v>
      </c>
      <c r="F744" s="29">
        <v>1118.23</v>
      </c>
    </row>
    <row r="745" spans="1:6" ht="14.25" customHeight="1">
      <c r="A745" s="29" t="s">
        <v>1</v>
      </c>
      <c r="B745" s="29">
        <v>8</v>
      </c>
      <c r="C745" s="29">
        <v>1207.72</v>
      </c>
      <c r="D745" s="29">
        <v>80.32</v>
      </c>
      <c r="E745" s="29" t="s">
        <v>68</v>
      </c>
      <c r="F745" s="29">
        <v>1211.79</v>
      </c>
    </row>
    <row r="746" spans="1:6" ht="14.25" customHeight="1">
      <c r="A746" s="29" t="s">
        <v>1</v>
      </c>
      <c r="B746" s="29">
        <v>9</v>
      </c>
      <c r="C746" s="29">
        <v>1258.96</v>
      </c>
      <c r="D746" s="29">
        <v>63.19</v>
      </c>
      <c r="E746" s="29" t="s">
        <v>68</v>
      </c>
      <c r="F746" s="29">
        <v>1263.03</v>
      </c>
    </row>
    <row r="747" spans="1:6" ht="14.25" customHeight="1">
      <c r="A747" s="29" t="s">
        <v>1</v>
      </c>
      <c r="B747" s="29">
        <v>10</v>
      </c>
      <c r="C747" s="29">
        <v>1312.83</v>
      </c>
      <c r="D747" s="29" t="s">
        <v>68</v>
      </c>
      <c r="E747" s="29">
        <v>48.29</v>
      </c>
      <c r="F747" s="29">
        <v>1316.9</v>
      </c>
    </row>
    <row r="748" spans="1:6" ht="14.25" customHeight="1">
      <c r="A748" s="29" t="s">
        <v>1</v>
      </c>
      <c r="B748" s="29">
        <v>11</v>
      </c>
      <c r="C748" s="29">
        <v>1264.52</v>
      </c>
      <c r="D748" s="29" t="s">
        <v>68</v>
      </c>
      <c r="E748" s="29">
        <v>11.95</v>
      </c>
      <c r="F748" s="29">
        <v>1268.59</v>
      </c>
    </row>
    <row r="749" spans="1:6" ht="14.25" customHeight="1">
      <c r="A749" s="29" t="s">
        <v>1</v>
      </c>
      <c r="B749" s="29">
        <v>12</v>
      </c>
      <c r="C749" s="29">
        <v>1223.91</v>
      </c>
      <c r="D749" s="29">
        <v>1.72</v>
      </c>
      <c r="E749" s="29">
        <v>0.08</v>
      </c>
      <c r="F749" s="29">
        <v>1227.98</v>
      </c>
    </row>
    <row r="750" spans="1:6" ht="14.25" customHeight="1">
      <c r="A750" s="29" t="s">
        <v>1</v>
      </c>
      <c r="B750" s="29">
        <v>13</v>
      </c>
      <c r="C750" s="29" t="s">
        <v>3</v>
      </c>
      <c r="D750" s="29" t="s">
        <v>68</v>
      </c>
      <c r="E750" s="29">
        <v>3.39</v>
      </c>
      <c r="F750" s="29">
        <v>1230.07</v>
      </c>
    </row>
    <row r="751" spans="1:6" ht="14.25" customHeight="1">
      <c r="A751" s="29" t="s">
        <v>1</v>
      </c>
      <c r="B751" s="29">
        <v>14</v>
      </c>
      <c r="C751" s="29">
        <v>1224.55</v>
      </c>
      <c r="D751" s="29" t="s">
        <v>68</v>
      </c>
      <c r="E751" s="29">
        <v>91.99</v>
      </c>
      <c r="F751" s="29">
        <v>1228.62</v>
      </c>
    </row>
    <row r="752" spans="1:6" ht="14.25" customHeight="1">
      <c r="A752" s="29" t="s">
        <v>1</v>
      </c>
      <c r="B752" s="29">
        <v>15</v>
      </c>
      <c r="C752" s="29">
        <v>1207.65</v>
      </c>
      <c r="D752" s="29" t="s">
        <v>68</v>
      </c>
      <c r="E752" s="29">
        <v>69.91</v>
      </c>
      <c r="F752" s="29">
        <v>1211.72</v>
      </c>
    </row>
    <row r="753" spans="1:6" ht="14.25" customHeight="1">
      <c r="A753" s="29" t="s">
        <v>1</v>
      </c>
      <c r="B753" s="29">
        <v>16</v>
      </c>
      <c r="C753" s="29">
        <v>1203.79</v>
      </c>
      <c r="D753" s="29" t="s">
        <v>68</v>
      </c>
      <c r="E753" s="29">
        <v>63.42</v>
      </c>
      <c r="F753" s="29">
        <v>1207.86</v>
      </c>
    </row>
    <row r="754" spans="1:6" ht="14.25" customHeight="1">
      <c r="A754" s="29" t="s">
        <v>1</v>
      </c>
      <c r="B754" s="29">
        <v>17</v>
      </c>
      <c r="C754" s="29">
        <v>1253.22</v>
      </c>
      <c r="D754" s="29" t="s">
        <v>68</v>
      </c>
      <c r="E754" s="29">
        <v>60.03</v>
      </c>
      <c r="F754" s="29">
        <v>1257.29</v>
      </c>
    </row>
    <row r="755" spans="1:6" ht="14.25" customHeight="1">
      <c r="A755" s="29" t="s">
        <v>1</v>
      </c>
      <c r="B755" s="29">
        <v>18</v>
      </c>
      <c r="C755" s="29">
        <v>1348.16</v>
      </c>
      <c r="D755" s="29" t="s">
        <v>68</v>
      </c>
      <c r="E755" s="29">
        <v>94.09</v>
      </c>
      <c r="F755" s="29">
        <v>1352.23</v>
      </c>
    </row>
    <row r="756" spans="1:6" ht="14.25" customHeight="1">
      <c r="A756" s="29" t="s">
        <v>1</v>
      </c>
      <c r="B756" s="29">
        <v>19</v>
      </c>
      <c r="C756" s="29">
        <v>1387.98</v>
      </c>
      <c r="D756" s="29" t="s">
        <v>68</v>
      </c>
      <c r="E756" s="29">
        <v>175.49</v>
      </c>
      <c r="F756" s="29">
        <v>1392.05</v>
      </c>
    </row>
    <row r="757" spans="1:6" ht="14.25" customHeight="1">
      <c r="A757" s="29" t="s">
        <v>1</v>
      </c>
      <c r="B757" s="29">
        <v>20</v>
      </c>
      <c r="C757" s="29">
        <v>1301.47</v>
      </c>
      <c r="D757" s="29" t="s">
        <v>68</v>
      </c>
      <c r="E757" s="29">
        <v>73.13</v>
      </c>
      <c r="F757" s="29">
        <v>1305.54</v>
      </c>
    </row>
    <row r="758" spans="1:6" ht="14.25" customHeight="1">
      <c r="A758" s="29" t="s">
        <v>1</v>
      </c>
      <c r="B758" s="29">
        <v>21</v>
      </c>
      <c r="C758" s="29">
        <v>1255.78</v>
      </c>
      <c r="D758" s="29" t="s">
        <v>68</v>
      </c>
      <c r="E758" s="29">
        <v>126.1</v>
      </c>
      <c r="F758" s="29">
        <v>1259.85</v>
      </c>
    </row>
    <row r="759" spans="1:6" ht="14.25" customHeight="1">
      <c r="A759" s="29" t="s">
        <v>1</v>
      </c>
      <c r="B759" s="29">
        <v>22</v>
      </c>
      <c r="C759" s="29">
        <v>1205.43</v>
      </c>
      <c r="D759" s="29" t="s">
        <v>68</v>
      </c>
      <c r="E759" s="29">
        <v>73.42</v>
      </c>
      <c r="F759" s="29">
        <v>1209.5</v>
      </c>
    </row>
    <row r="760" spans="1:6" ht="14.25" customHeight="1">
      <c r="A760" s="29" t="s">
        <v>1</v>
      </c>
      <c r="B760" s="29">
        <v>23</v>
      </c>
      <c r="C760" s="29">
        <v>952.81</v>
      </c>
      <c r="D760" s="29" t="s">
        <v>68</v>
      </c>
      <c r="E760" s="29">
        <v>131.06</v>
      </c>
      <c r="F760" s="29">
        <v>956.88</v>
      </c>
    </row>
    <row r="761" spans="1:6" ht="14.25" customHeight="1">
      <c r="A761" s="29" t="s">
        <v>4</v>
      </c>
      <c r="B761" s="29">
        <v>0</v>
      </c>
      <c r="C761" s="29">
        <v>760.49</v>
      </c>
      <c r="D761" s="29" t="s">
        <v>68</v>
      </c>
      <c r="E761" s="29">
        <v>113.88</v>
      </c>
      <c r="F761" s="29">
        <v>764.56</v>
      </c>
    </row>
    <row r="762" spans="1:6" ht="14.25" customHeight="1">
      <c r="A762" s="29" t="s">
        <v>4</v>
      </c>
      <c r="B762" s="29">
        <v>1</v>
      </c>
      <c r="C762" s="29">
        <v>687.81</v>
      </c>
      <c r="D762" s="29" t="s">
        <v>68</v>
      </c>
      <c r="E762" s="29">
        <v>58.4</v>
      </c>
      <c r="F762" s="29">
        <v>691.88</v>
      </c>
    </row>
    <row r="763" spans="1:6" ht="14.25" customHeight="1">
      <c r="A763" s="29" t="s">
        <v>4</v>
      </c>
      <c r="B763" s="29">
        <v>2</v>
      </c>
      <c r="C763" s="29">
        <v>646.74</v>
      </c>
      <c r="D763" s="29" t="s">
        <v>68</v>
      </c>
      <c r="E763" s="29">
        <v>34.5</v>
      </c>
      <c r="F763" s="29">
        <v>650.81</v>
      </c>
    </row>
    <row r="764" spans="1:6" ht="14.25" customHeight="1">
      <c r="A764" s="29" t="s">
        <v>4</v>
      </c>
      <c r="B764" s="29">
        <v>3</v>
      </c>
      <c r="C764" s="29">
        <v>623.34</v>
      </c>
      <c r="D764" s="29" t="s">
        <v>68</v>
      </c>
      <c r="E764" s="29">
        <v>27.51</v>
      </c>
      <c r="F764" s="29">
        <v>627.41</v>
      </c>
    </row>
    <row r="765" spans="1:6" ht="14.25" customHeight="1">
      <c r="A765" s="29" t="s">
        <v>4</v>
      </c>
      <c r="B765" s="29">
        <v>4</v>
      </c>
      <c r="C765" s="29">
        <v>650.09</v>
      </c>
      <c r="D765" s="29">
        <v>17.37</v>
      </c>
      <c r="E765" s="29" t="s">
        <v>68</v>
      </c>
      <c r="F765" s="29">
        <v>654.16</v>
      </c>
    </row>
    <row r="766" spans="1:6" ht="14.25" customHeight="1">
      <c r="A766" s="29" t="s">
        <v>4</v>
      </c>
      <c r="B766" s="29">
        <v>5</v>
      </c>
      <c r="C766" s="29">
        <v>775.08</v>
      </c>
      <c r="D766" s="29">
        <v>82.23</v>
      </c>
      <c r="E766" s="29" t="s">
        <v>68</v>
      </c>
      <c r="F766" s="29">
        <v>779.15</v>
      </c>
    </row>
    <row r="767" spans="1:6" ht="14.25" customHeight="1">
      <c r="A767" s="29" t="s">
        <v>4</v>
      </c>
      <c r="B767" s="29">
        <v>6</v>
      </c>
      <c r="C767" s="29">
        <v>818.29</v>
      </c>
      <c r="D767" s="29">
        <v>148.04</v>
      </c>
      <c r="E767" s="29" t="s">
        <v>68</v>
      </c>
      <c r="F767" s="29">
        <v>822.36</v>
      </c>
    </row>
    <row r="768" spans="1:6" ht="14.25" customHeight="1">
      <c r="A768" s="29" t="s">
        <v>4</v>
      </c>
      <c r="B768" s="29">
        <v>7</v>
      </c>
      <c r="C768" s="29">
        <v>1074.76</v>
      </c>
      <c r="D768" s="29">
        <v>83.2</v>
      </c>
      <c r="E768" s="29" t="s">
        <v>68</v>
      </c>
      <c r="F768" s="29">
        <v>1078.83</v>
      </c>
    </row>
    <row r="769" spans="1:6" ht="14.25" customHeight="1">
      <c r="A769" s="29" t="s">
        <v>4</v>
      </c>
      <c r="B769" s="29">
        <v>8</v>
      </c>
      <c r="C769" s="29">
        <v>1177.48</v>
      </c>
      <c r="D769" s="29">
        <v>40.54</v>
      </c>
      <c r="E769" s="29" t="s">
        <v>68</v>
      </c>
      <c r="F769" s="29">
        <v>1181.55</v>
      </c>
    </row>
    <row r="770" spans="1:6" ht="14.25" customHeight="1">
      <c r="A770" s="29" t="s">
        <v>4</v>
      </c>
      <c r="B770" s="29">
        <v>9</v>
      </c>
      <c r="C770" s="29">
        <v>1212.94</v>
      </c>
      <c r="D770" s="29">
        <v>26.83</v>
      </c>
      <c r="E770" s="29" t="s">
        <v>68</v>
      </c>
      <c r="F770" s="29">
        <v>1217.01</v>
      </c>
    </row>
    <row r="771" spans="1:6" ht="14.25" customHeight="1">
      <c r="A771" s="29" t="s">
        <v>4</v>
      </c>
      <c r="B771" s="29">
        <v>10</v>
      </c>
      <c r="C771" s="29">
        <v>1215.39</v>
      </c>
      <c r="D771" s="29" t="s">
        <v>68</v>
      </c>
      <c r="E771" s="29">
        <v>6.03</v>
      </c>
      <c r="F771" s="29">
        <v>1219.46</v>
      </c>
    </row>
    <row r="772" spans="1:6" ht="14.25" customHeight="1">
      <c r="A772" s="29" t="s">
        <v>4</v>
      </c>
      <c r="B772" s="29">
        <v>11</v>
      </c>
      <c r="C772" s="29">
        <v>1217.99</v>
      </c>
      <c r="D772" s="29" t="s">
        <v>68</v>
      </c>
      <c r="E772" s="29">
        <v>17.6</v>
      </c>
      <c r="F772" s="29">
        <v>1222.06</v>
      </c>
    </row>
    <row r="773" spans="1:6" ht="14.25" customHeight="1">
      <c r="A773" s="29" t="s">
        <v>4</v>
      </c>
      <c r="B773" s="29">
        <v>12</v>
      </c>
      <c r="C773" s="29">
        <v>1205.94</v>
      </c>
      <c r="D773" s="29" t="s">
        <v>68</v>
      </c>
      <c r="E773" s="29">
        <v>36.12</v>
      </c>
      <c r="F773" s="29">
        <v>1210.01</v>
      </c>
    </row>
    <row r="774" spans="1:6" ht="14.25" customHeight="1">
      <c r="A774" s="29" t="s">
        <v>4</v>
      </c>
      <c r="B774" s="29">
        <v>13</v>
      </c>
      <c r="C774" s="29">
        <v>1213.05</v>
      </c>
      <c r="D774" s="29">
        <v>5.57</v>
      </c>
      <c r="E774" s="29">
        <v>4.78</v>
      </c>
      <c r="F774" s="29">
        <v>1217.12</v>
      </c>
    </row>
    <row r="775" spans="1:6" ht="14.25" customHeight="1">
      <c r="A775" s="29" t="s">
        <v>4</v>
      </c>
      <c r="B775" s="29">
        <v>14</v>
      </c>
      <c r="C775" s="29">
        <v>1209.23</v>
      </c>
      <c r="D775" s="29" t="s">
        <v>68</v>
      </c>
      <c r="E775" s="29">
        <v>98.14</v>
      </c>
      <c r="F775" s="29">
        <v>1213.3</v>
      </c>
    </row>
    <row r="776" spans="1:6" ht="14.25" customHeight="1">
      <c r="A776" s="29" t="s">
        <v>4</v>
      </c>
      <c r="B776" s="29">
        <v>15</v>
      </c>
      <c r="C776" s="29">
        <v>1190.57</v>
      </c>
      <c r="D776" s="29" t="s">
        <v>68</v>
      </c>
      <c r="E776" s="29" t="s">
        <v>5</v>
      </c>
      <c r="F776" s="29">
        <v>1194.64</v>
      </c>
    </row>
    <row r="777" spans="1:6" ht="14.25" customHeight="1">
      <c r="A777" s="29" t="s">
        <v>4</v>
      </c>
      <c r="B777" s="29">
        <v>16</v>
      </c>
      <c r="C777" s="29">
        <v>1181.45</v>
      </c>
      <c r="D777" s="29" t="s">
        <v>68</v>
      </c>
      <c r="E777" s="29">
        <v>185.06</v>
      </c>
      <c r="F777" s="29">
        <v>1185.52</v>
      </c>
    </row>
    <row r="778" spans="1:6" ht="14.25" customHeight="1">
      <c r="A778" s="29" t="s">
        <v>4</v>
      </c>
      <c r="B778" s="29">
        <v>17</v>
      </c>
      <c r="C778" s="29">
        <v>1150.76</v>
      </c>
      <c r="D778" s="29">
        <v>37.53</v>
      </c>
      <c r="E778" s="29" t="s">
        <v>68</v>
      </c>
      <c r="F778" s="29">
        <v>1154.83</v>
      </c>
    </row>
    <row r="779" spans="1:6" ht="14.25" customHeight="1">
      <c r="A779" s="29" t="s">
        <v>4</v>
      </c>
      <c r="B779" s="29">
        <v>18</v>
      </c>
      <c r="C779" s="29">
        <v>1199.12</v>
      </c>
      <c r="D779" s="29">
        <v>37.2</v>
      </c>
      <c r="E779" s="29" t="s">
        <v>68</v>
      </c>
      <c r="F779" s="29">
        <v>1203.19</v>
      </c>
    </row>
    <row r="780" spans="1:6" ht="14.25" customHeight="1">
      <c r="A780" s="29" t="s">
        <v>4</v>
      </c>
      <c r="B780" s="29">
        <v>19</v>
      </c>
      <c r="C780" s="29">
        <v>1201.74</v>
      </c>
      <c r="D780" s="29" t="s">
        <v>68</v>
      </c>
      <c r="E780" s="29">
        <v>27.94</v>
      </c>
      <c r="F780" s="29">
        <v>1205.81</v>
      </c>
    </row>
    <row r="781" spans="1:6" ht="14.25" customHeight="1">
      <c r="A781" s="29" t="s">
        <v>4</v>
      </c>
      <c r="B781" s="29">
        <v>20</v>
      </c>
      <c r="C781" s="29">
        <v>1217.83</v>
      </c>
      <c r="D781" s="29" t="s">
        <v>68</v>
      </c>
      <c r="E781" s="29">
        <v>36.79</v>
      </c>
      <c r="F781" s="29">
        <v>1221.9</v>
      </c>
    </row>
    <row r="782" spans="1:6" ht="14.25" customHeight="1">
      <c r="A782" s="29" t="s">
        <v>4</v>
      </c>
      <c r="B782" s="29">
        <v>21</v>
      </c>
      <c r="C782" s="29">
        <v>1200.23</v>
      </c>
      <c r="D782" s="29" t="s">
        <v>68</v>
      </c>
      <c r="E782" s="29">
        <v>66.82</v>
      </c>
      <c r="F782" s="29">
        <v>1204.3</v>
      </c>
    </row>
    <row r="783" spans="1:6" ht="14.25" customHeight="1">
      <c r="A783" s="29" t="s">
        <v>4</v>
      </c>
      <c r="B783" s="29">
        <v>22</v>
      </c>
      <c r="C783" s="29">
        <v>1136.11</v>
      </c>
      <c r="D783" s="29" t="s">
        <v>68</v>
      </c>
      <c r="E783" s="29">
        <v>296.16</v>
      </c>
      <c r="F783" s="29">
        <v>1140.18</v>
      </c>
    </row>
    <row r="784" spans="1:6" ht="14.25" customHeight="1">
      <c r="A784" s="29" t="s">
        <v>4</v>
      </c>
      <c r="B784" s="29">
        <v>23</v>
      </c>
      <c r="C784" s="29">
        <v>932.65</v>
      </c>
      <c r="D784" s="29" t="s">
        <v>68</v>
      </c>
      <c r="E784" s="29">
        <v>224.23</v>
      </c>
      <c r="F784" s="29">
        <v>936.72</v>
      </c>
    </row>
    <row r="785" ht="12.75" customHeight="1"/>
    <row r="786" ht="12.75" customHeight="1"/>
    <row r="787" ht="57" customHeight="1"/>
    <row r="788" ht="57" customHeight="1">
      <c r="A788" s="38" t="s">
        <v>18</v>
      </c>
    </row>
    <row r="789" ht="57" customHeight="1"/>
    <row r="790" ht="57" customHeight="1">
      <c r="A790" s="38" t="s">
        <v>19</v>
      </c>
    </row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2.75" customHeight="1"/>
    <row r="801" ht="12.75" customHeight="1"/>
    <row r="802" ht="57" customHeight="1"/>
    <row r="803" ht="57" customHeight="1"/>
    <row r="804" ht="57" customHeight="1"/>
    <row r="805" ht="57" customHeight="1"/>
  </sheetData>
  <sheetProtection/>
  <printOptions/>
  <pageMargins left="0.75" right="0.75" top="1" bottom="1" header="0.5" footer="0.5"/>
  <pageSetup horizontalDpi="600" verticalDpi="600" orientation="portrait" paperSize="9" scale="67" r:id="rId1"/>
  <rowBreaks count="1" manualBreakCount="1">
    <brk id="38" max="255" man="1"/>
  </rowBreaks>
  <colBreaks count="1" manualBreakCount="1">
    <brk id="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4.00390625" style="7" customWidth="1"/>
    <col min="2" max="2" width="17.625" style="7" customWidth="1"/>
    <col min="3" max="3" width="28.00390625" style="7" customWidth="1"/>
    <col min="4" max="4" width="20.625" style="7" customWidth="1"/>
    <col min="5" max="5" width="20.25390625" style="7" customWidth="1"/>
    <col min="6" max="6" width="19.875" style="7" customWidth="1"/>
    <col min="7" max="7" width="19.75390625" style="7" customWidth="1"/>
    <col min="8" max="8" width="19.625" style="7" customWidth="1"/>
    <col min="9" max="16384" width="9.125" style="7" customWidth="1"/>
  </cols>
  <sheetData>
    <row r="1" spans="1:15" s="30" customFormat="1" ht="18.75">
      <c r="A1" s="40" t="s">
        <v>52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30" customFormat="1" ht="18.75">
      <c r="A2" s="40" t="s">
        <v>120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5" spans="1:13" ht="15.75">
      <c r="A5" s="33" t="s">
        <v>48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5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15.75">
      <c r="A7" s="33"/>
      <c r="B7" s="33"/>
      <c r="C7"/>
      <c r="D7"/>
      <c r="E7"/>
      <c r="F7"/>
      <c r="G7" s="33"/>
      <c r="H7" s="33"/>
      <c r="I7" s="33"/>
      <c r="J7" s="33"/>
      <c r="K7" s="33"/>
      <c r="L7" s="33"/>
      <c r="M7" s="33"/>
    </row>
    <row r="8" spans="1:13" ht="15.75">
      <c r="A8" s="33"/>
      <c r="B8" s="33"/>
      <c r="C8"/>
      <c r="D8"/>
      <c r="E8"/>
      <c r="F8"/>
      <c r="G8" s="33"/>
      <c r="H8" s="33"/>
      <c r="I8" s="33"/>
      <c r="J8" s="33"/>
      <c r="K8" s="33"/>
      <c r="L8" s="33"/>
      <c r="M8" s="33"/>
    </row>
    <row r="9" spans="1:13" ht="15.75">
      <c r="A9" s="57" t="s">
        <v>53</v>
      </c>
      <c r="B9" s="57"/>
      <c r="C9" s="32" t="s">
        <v>21</v>
      </c>
      <c r="D9" s="32" t="s">
        <v>23</v>
      </c>
      <c r="E9" s="32" t="s">
        <v>24</v>
      </c>
      <c r="F9" s="32" t="s">
        <v>22</v>
      </c>
      <c r="G9" s="32" t="s">
        <v>51</v>
      </c>
      <c r="H9" s="33"/>
      <c r="I9" s="33"/>
      <c r="J9" s="33"/>
      <c r="K9" s="33"/>
      <c r="L9" s="33"/>
      <c r="M9" s="33"/>
    </row>
    <row r="10" spans="1:13" ht="45.75" customHeight="1">
      <c r="A10" s="58" t="s">
        <v>54</v>
      </c>
      <c r="B10" s="59"/>
      <c r="C10" s="41">
        <f>октябрь!$B$24/1000</f>
        <v>278.43508</v>
      </c>
      <c r="D10" s="41">
        <f>октябрь!$B$24/1000</f>
        <v>278.43508</v>
      </c>
      <c r="E10" s="41">
        <f>октябрь!$B$24/1000</f>
        <v>278.43508</v>
      </c>
      <c r="F10" s="41">
        <f>октябрь!$B$24/1000</f>
        <v>278.43508</v>
      </c>
      <c r="G10" s="41">
        <f>октябрь!$B$24/1000</f>
        <v>278.43508</v>
      </c>
      <c r="H10" s="33"/>
      <c r="I10" s="33"/>
      <c r="J10" s="33"/>
      <c r="K10" s="33"/>
      <c r="L10" s="33"/>
      <c r="M10" s="33"/>
    </row>
    <row r="11" spans="1:13" ht="53.25" customHeight="1">
      <c r="A11" s="58" t="s">
        <v>55</v>
      </c>
      <c r="B11" s="59"/>
      <c r="C11" s="41">
        <f>'услуги по передаче 2 полугодие '!D15</f>
        <v>400.18852</v>
      </c>
      <c r="D11" s="41">
        <f>'услуги по передаче 2 полугодие '!E15</f>
        <v>725.5643</v>
      </c>
      <c r="E11" s="41">
        <f>'услуги по передаче 2 полугодие '!F15</f>
        <v>752.6404</v>
      </c>
      <c r="F11" s="41">
        <f>'услуги по передаче 2 полугодие '!G15</f>
        <v>935.82873</v>
      </c>
      <c r="G11" s="41">
        <f>'услуги по передаче 2 полугодие '!H15</f>
        <v>123.32844</v>
      </c>
      <c r="H11" s="33"/>
      <c r="I11" s="33"/>
      <c r="J11" s="33"/>
      <c r="K11" s="33"/>
      <c r="L11" s="33"/>
      <c r="M11" s="33"/>
    </row>
    <row r="12" spans="1:13" ht="15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ht="14.25">
      <c r="A13" t="s">
        <v>40</v>
      </c>
    </row>
    <row r="14" ht="12.75" customHeight="1">
      <c r="A14" s="6"/>
    </row>
    <row r="15" ht="14.25" customHeight="1"/>
    <row r="16" spans="1:8" ht="147.75" customHeight="1">
      <c r="A16" s="28" t="s">
        <v>37</v>
      </c>
      <c r="B16" s="28" t="s">
        <v>38</v>
      </c>
      <c r="C16" s="13" t="s">
        <v>42</v>
      </c>
      <c r="D16" s="13" t="s">
        <v>43</v>
      </c>
      <c r="E16" s="13" t="s">
        <v>44</v>
      </c>
      <c r="F16" s="13" t="s">
        <v>45</v>
      </c>
      <c r="G16" s="13" t="s">
        <v>46</v>
      </c>
      <c r="H16" s="13" t="s">
        <v>47</v>
      </c>
    </row>
    <row r="17" spans="1:8" ht="14.25" customHeight="1">
      <c r="A17" s="31">
        <v>41183</v>
      </c>
      <c r="B17" s="29">
        <v>0</v>
      </c>
      <c r="C17" s="39">
        <f>октябрь!F41/1000</f>
        <v>0.97048</v>
      </c>
      <c r="D17" s="51">
        <f>C17+'услуги по передаче 2 полугодие '!$D$14</f>
        <v>1.6978300000000002</v>
      </c>
      <c r="E17" s="51">
        <f>C17+'услуги по передаче 2 полугодие '!$E$14</f>
        <v>1.70428</v>
      </c>
      <c r="F17" s="51">
        <f>C17+'услуги по передаче 2 полугодие '!$F$14</f>
        <v>1.8534199999999998</v>
      </c>
      <c r="G17" s="51">
        <f>C17+'услуги по передаче 2 полугодие '!$G$14</f>
        <v>2.12514</v>
      </c>
      <c r="H17" s="52">
        <f>C17+'услуги по передаче 2 полугодие '!$H$14</f>
        <v>1.08962</v>
      </c>
    </row>
    <row r="18" spans="1:8" ht="14.25" customHeight="1">
      <c r="A18" s="31">
        <v>41183</v>
      </c>
      <c r="B18" s="29">
        <v>1</v>
      </c>
      <c r="C18" s="39">
        <f>октябрь!F42/1000</f>
        <v>0.9114099999999999</v>
      </c>
      <c r="D18" s="51">
        <f>C18+'услуги по передаче 2 полугодие '!$D$14</f>
        <v>1.63876</v>
      </c>
      <c r="E18" s="51">
        <f>C18+'услуги по передаче 2 полугодие '!$E$14</f>
        <v>1.64521</v>
      </c>
      <c r="F18" s="51">
        <f>C18+'услуги по передаче 2 полугодие '!$F$14</f>
        <v>1.79435</v>
      </c>
      <c r="G18" s="51">
        <f>C18+'услуги по передаче 2 полугодие '!$G$14</f>
        <v>2.06607</v>
      </c>
      <c r="H18" s="52">
        <f>C18+'услуги по передаче 2 полугодие '!$H$14</f>
        <v>1.0305499999999999</v>
      </c>
    </row>
    <row r="19" spans="1:8" ht="14.25" customHeight="1">
      <c r="A19" s="31">
        <v>41183</v>
      </c>
      <c r="B19" s="29">
        <v>2</v>
      </c>
      <c r="C19" s="39">
        <f>октябрь!F43/1000</f>
        <v>0.83392</v>
      </c>
      <c r="D19" s="51">
        <f>C19+'услуги по передаче 2 полугодие '!$D$14</f>
        <v>1.56127</v>
      </c>
      <c r="E19" s="51">
        <f>C19+'услуги по передаче 2 полугодие '!$E$14</f>
        <v>1.56772</v>
      </c>
      <c r="F19" s="51">
        <f>C19+'услуги по передаче 2 полугодие '!$F$14</f>
        <v>1.71686</v>
      </c>
      <c r="G19" s="51">
        <f>C19+'услуги по передаче 2 полугодие '!$G$14</f>
        <v>1.98858</v>
      </c>
      <c r="H19" s="52">
        <f>C19+'услуги по передаче 2 полугодие '!$H$14</f>
        <v>0.95306</v>
      </c>
    </row>
    <row r="20" spans="1:8" ht="14.25" customHeight="1">
      <c r="A20" s="31">
        <v>41183</v>
      </c>
      <c r="B20" s="29">
        <v>3</v>
      </c>
      <c r="C20" s="39">
        <f>октябрь!F44/1000</f>
        <v>0.75999</v>
      </c>
      <c r="D20" s="51">
        <f>C20+'услуги по передаче 2 полугодие '!$D$14</f>
        <v>1.48734</v>
      </c>
      <c r="E20" s="51">
        <f>C20+'услуги по передаче 2 полугодие '!$E$14</f>
        <v>1.4937900000000002</v>
      </c>
      <c r="F20" s="51">
        <f>C20+'услуги по передаче 2 полугодие '!$F$14</f>
        <v>1.64293</v>
      </c>
      <c r="G20" s="51">
        <f>C20+'услуги по передаче 2 полугодие '!$G$14</f>
        <v>1.91465</v>
      </c>
      <c r="H20" s="52">
        <f>C20+'услуги по передаче 2 полугодие '!$H$14</f>
        <v>0.8791300000000001</v>
      </c>
    </row>
    <row r="21" spans="1:8" ht="14.25" customHeight="1">
      <c r="A21" s="31">
        <v>41183</v>
      </c>
      <c r="B21" s="29">
        <v>4</v>
      </c>
      <c r="C21" s="39">
        <f>октябрь!F45/1000</f>
        <v>0.8280599999999999</v>
      </c>
      <c r="D21" s="51">
        <f>C21+'услуги по передаче 2 полугодие '!$D$14</f>
        <v>1.55541</v>
      </c>
      <c r="E21" s="51">
        <f>C21+'услуги по передаче 2 полугодие '!$E$14</f>
        <v>1.5618599999999998</v>
      </c>
      <c r="F21" s="51">
        <f>C21+'услуги по передаче 2 полугодие '!$F$14</f>
        <v>1.7109999999999999</v>
      </c>
      <c r="G21" s="51">
        <f>C21+'услуги по передаче 2 полугодие '!$G$14</f>
        <v>1.98272</v>
      </c>
      <c r="H21" s="52">
        <f>C21+'услуги по передаче 2 полугодие '!$H$14</f>
        <v>0.9471999999999999</v>
      </c>
    </row>
    <row r="22" spans="1:8" ht="14.25" customHeight="1">
      <c r="A22" s="31">
        <v>41183</v>
      </c>
      <c r="B22" s="29">
        <v>5</v>
      </c>
      <c r="C22" s="39">
        <f>октябрь!F46/1000</f>
        <v>0.84833</v>
      </c>
      <c r="D22" s="51">
        <f>C22+'услуги по передаче 2 полугодие '!$D$14</f>
        <v>1.5756800000000002</v>
      </c>
      <c r="E22" s="51">
        <f>C22+'услуги по передаче 2 полугодие '!$E$14</f>
        <v>1.58213</v>
      </c>
      <c r="F22" s="51">
        <f>C22+'услуги по передаче 2 полугодие '!$F$14</f>
        <v>1.7312699999999999</v>
      </c>
      <c r="G22" s="51">
        <f>C22+'услуги по передаче 2 полугодие '!$G$14</f>
        <v>2.00299</v>
      </c>
      <c r="H22" s="52">
        <f>C22+'услуги по передаче 2 полугодие '!$H$14</f>
        <v>0.96747</v>
      </c>
    </row>
    <row r="23" spans="1:8" ht="14.25" customHeight="1">
      <c r="A23" s="31">
        <v>41183</v>
      </c>
      <c r="B23" s="29">
        <v>6</v>
      </c>
      <c r="C23" s="39">
        <f>октябрь!F47/1000</f>
        <v>0.93551</v>
      </c>
      <c r="D23" s="51">
        <f>C23+'услуги по передаче 2 полугодие '!$D$14</f>
        <v>1.66286</v>
      </c>
      <c r="E23" s="51">
        <f>C23+'услуги по передаче 2 полугодие '!$E$14</f>
        <v>1.6693099999999998</v>
      </c>
      <c r="F23" s="51">
        <f>C23+'услуги по передаче 2 полугодие '!$F$14</f>
        <v>1.81845</v>
      </c>
      <c r="G23" s="51">
        <f>C23+'услуги по передаче 2 полугодие '!$G$14</f>
        <v>2.09017</v>
      </c>
      <c r="H23" s="52">
        <f>C23+'услуги по передаче 2 полугодие '!$H$14</f>
        <v>1.0546499999999999</v>
      </c>
    </row>
    <row r="24" spans="1:8" ht="14.25" customHeight="1">
      <c r="A24" s="31">
        <v>41183</v>
      </c>
      <c r="B24" s="29">
        <v>7</v>
      </c>
      <c r="C24" s="39">
        <f>октябрь!F48/1000</f>
        <v>1.1073199999999999</v>
      </c>
      <c r="D24" s="51">
        <f>C24+'услуги по передаче 2 полугодие '!$D$14</f>
        <v>1.83467</v>
      </c>
      <c r="E24" s="51">
        <f>C24+'услуги по передаче 2 полугодие '!$E$14</f>
        <v>1.8411199999999999</v>
      </c>
      <c r="F24" s="51">
        <f>C24+'услуги по передаче 2 полугодие '!$F$14</f>
        <v>1.9902599999999997</v>
      </c>
      <c r="G24" s="51">
        <f>C24+'услуги по передаче 2 полугодие '!$G$14</f>
        <v>2.26198</v>
      </c>
      <c r="H24" s="52">
        <f>C24+'услуги по передаче 2 полугодие '!$H$14</f>
        <v>1.2264599999999999</v>
      </c>
    </row>
    <row r="25" spans="1:8" ht="14.25" customHeight="1">
      <c r="A25" s="31">
        <v>41183</v>
      </c>
      <c r="B25" s="29">
        <v>8</v>
      </c>
      <c r="C25" s="39">
        <f>октябрь!F49/1000</f>
        <v>1.2256500000000001</v>
      </c>
      <c r="D25" s="51">
        <f>C25+'услуги по передаче 2 полугодие '!$D$14</f>
        <v>1.9530000000000003</v>
      </c>
      <c r="E25" s="51">
        <f>C25+'услуги по передаче 2 полугодие '!$E$14</f>
        <v>1.9594500000000001</v>
      </c>
      <c r="F25" s="51">
        <f>C25+'услуги по передаче 2 полугодие '!$F$14</f>
        <v>2.10859</v>
      </c>
      <c r="G25" s="51">
        <f>C25+'услуги по передаче 2 полугодие '!$G$14</f>
        <v>2.38031</v>
      </c>
      <c r="H25" s="52">
        <f>C25+'услуги по передаче 2 полугодие '!$H$14</f>
        <v>1.3447900000000002</v>
      </c>
    </row>
    <row r="26" spans="1:8" ht="14.25" customHeight="1">
      <c r="A26" s="31">
        <v>41183</v>
      </c>
      <c r="B26" s="29">
        <v>9</v>
      </c>
      <c r="C26" s="39">
        <f>октябрь!F50/1000</f>
        <v>1.28307</v>
      </c>
      <c r="D26" s="51">
        <f>C26+'услуги по передаче 2 полугодие '!$D$14</f>
        <v>2.01042</v>
      </c>
      <c r="E26" s="51">
        <f>C26+'услуги по передаче 2 полугодие '!$E$14</f>
        <v>2.01687</v>
      </c>
      <c r="F26" s="51">
        <f>C26+'услуги по передаче 2 полугодие '!$F$14</f>
        <v>2.16601</v>
      </c>
      <c r="G26" s="51">
        <f>C26+'услуги по передаче 2 полугодие '!$G$14</f>
        <v>2.43773</v>
      </c>
      <c r="H26" s="52">
        <f>C26+'услуги по передаче 2 полугодие '!$H$14</f>
        <v>1.40221</v>
      </c>
    </row>
    <row r="27" spans="1:8" ht="14.25" customHeight="1">
      <c r="A27" s="31">
        <v>41183</v>
      </c>
      <c r="B27" s="29">
        <v>10</v>
      </c>
      <c r="C27" s="39">
        <f>октябрь!F51/1000</f>
        <v>1.29432</v>
      </c>
      <c r="D27" s="51">
        <f>C27+'услуги по передаче 2 полугодие '!$D$14</f>
        <v>2.02167</v>
      </c>
      <c r="E27" s="51">
        <f>C27+'услуги по передаче 2 полугодие '!$E$14</f>
        <v>2.02812</v>
      </c>
      <c r="F27" s="51">
        <f>C27+'услуги по передаче 2 полугодие '!$F$14</f>
        <v>2.17726</v>
      </c>
      <c r="G27" s="51">
        <f>C27+'услуги по передаче 2 полугодие '!$G$14</f>
        <v>2.4489799999999997</v>
      </c>
      <c r="H27" s="52">
        <f>C27+'услуги по передаче 2 полугодие '!$H$14</f>
        <v>1.41346</v>
      </c>
    </row>
    <row r="28" spans="1:8" ht="14.25" customHeight="1">
      <c r="A28" s="31">
        <v>41183</v>
      </c>
      <c r="B28" s="29">
        <v>11</v>
      </c>
      <c r="C28" s="39">
        <f>октябрь!F52/1000</f>
        <v>1.2975999999999999</v>
      </c>
      <c r="D28" s="51">
        <f>C28+'услуги по передаче 2 полугодие '!$D$14</f>
        <v>2.02495</v>
      </c>
      <c r="E28" s="51">
        <f>C28+'услуги по передаче 2 полугодие '!$E$14</f>
        <v>2.0313999999999997</v>
      </c>
      <c r="F28" s="51">
        <f>C28+'услуги по передаче 2 полугодие '!$F$14</f>
        <v>2.1805399999999997</v>
      </c>
      <c r="G28" s="51">
        <f>C28+'услуги по передаче 2 полугодие '!$G$14</f>
        <v>2.45226</v>
      </c>
      <c r="H28" s="52">
        <f>C28+'услуги по передаче 2 полугодие '!$H$14</f>
        <v>1.4167399999999999</v>
      </c>
    </row>
    <row r="29" spans="1:8" ht="14.25" customHeight="1">
      <c r="A29" s="31">
        <v>41183</v>
      </c>
      <c r="B29" s="29">
        <v>12</v>
      </c>
      <c r="C29" s="39">
        <f>октябрь!F53/1000</f>
        <v>1.27585</v>
      </c>
      <c r="D29" s="51">
        <f>C29+'услуги по передаче 2 полугодие '!$D$14</f>
        <v>2.0032</v>
      </c>
      <c r="E29" s="51">
        <f>C29+'услуги по передаче 2 полугодие '!$E$14</f>
        <v>2.0096499999999997</v>
      </c>
      <c r="F29" s="51">
        <f>C29+'услуги по передаче 2 полугодие '!$F$14</f>
        <v>2.1587899999999998</v>
      </c>
      <c r="G29" s="51">
        <f>C29+'услуги по передаче 2 полугодие '!$G$14</f>
        <v>2.43051</v>
      </c>
      <c r="H29" s="52">
        <f>C29+'услуги по передаче 2 полугодие '!$H$14</f>
        <v>1.39499</v>
      </c>
    </row>
    <row r="30" spans="1:8" ht="14.25" customHeight="1">
      <c r="A30" s="31">
        <v>41183</v>
      </c>
      <c r="B30" s="29">
        <v>13</v>
      </c>
      <c r="C30" s="39">
        <f>октябрь!F54/1000</f>
        <v>1.27958</v>
      </c>
      <c r="D30" s="51">
        <f>C30+'услуги по передаче 2 полугодие '!$D$14</f>
        <v>2.00693</v>
      </c>
      <c r="E30" s="51">
        <f>C30+'услуги по передаче 2 полугодие '!$E$14</f>
        <v>2.0133799999999997</v>
      </c>
      <c r="F30" s="51">
        <f>C30+'услуги по передаче 2 полугодие '!$F$14</f>
        <v>2.1625199999999998</v>
      </c>
      <c r="G30" s="51">
        <f>C30+'услуги по передаче 2 полугодие '!$G$14</f>
        <v>2.43424</v>
      </c>
      <c r="H30" s="52">
        <f>C30+'услуги по передаче 2 полугодие '!$H$14</f>
        <v>1.39872</v>
      </c>
    </row>
    <row r="31" spans="1:8" ht="14.25" customHeight="1">
      <c r="A31" s="31">
        <v>41183</v>
      </c>
      <c r="B31" s="29">
        <v>14</v>
      </c>
      <c r="C31" s="39">
        <f>октябрь!F55/1000</f>
        <v>1.27433</v>
      </c>
      <c r="D31" s="51">
        <f>C31+'услуги по передаче 2 полугодие '!$D$14</f>
        <v>2.00168</v>
      </c>
      <c r="E31" s="51">
        <f>C31+'услуги по передаче 2 полугодие '!$E$14</f>
        <v>2.00813</v>
      </c>
      <c r="F31" s="51">
        <f>C31+'услуги по передаче 2 полугодие '!$F$14</f>
        <v>2.15727</v>
      </c>
      <c r="G31" s="51">
        <f>C31+'услуги по передаче 2 полугодие '!$G$14</f>
        <v>2.4289899999999998</v>
      </c>
      <c r="H31" s="52">
        <f>C31+'услуги по передаче 2 полугодие '!$H$14</f>
        <v>1.39347</v>
      </c>
    </row>
    <row r="32" spans="1:8" ht="14.25" customHeight="1">
      <c r="A32" s="31">
        <v>41183</v>
      </c>
      <c r="B32" s="29">
        <v>15</v>
      </c>
      <c r="C32" s="39">
        <f>октябрь!F56/1000</f>
        <v>1.25599</v>
      </c>
      <c r="D32" s="51">
        <f>C32+'услуги по передаче 2 полугодие '!$D$14</f>
        <v>1.98334</v>
      </c>
      <c r="E32" s="51">
        <f>C32+'услуги по передаче 2 полугодие '!$E$14</f>
        <v>1.98979</v>
      </c>
      <c r="F32" s="51">
        <f>C32+'услуги по передаче 2 полугодие '!$F$14</f>
        <v>2.1389299999999998</v>
      </c>
      <c r="G32" s="51">
        <f>C32+'услуги по передаче 2 полугодие '!$G$14</f>
        <v>2.41065</v>
      </c>
      <c r="H32" s="52">
        <f>C32+'услуги по передаче 2 полугодие '!$H$14</f>
        <v>1.37513</v>
      </c>
    </row>
    <row r="33" spans="1:8" ht="14.25" customHeight="1">
      <c r="A33" s="31">
        <v>41183</v>
      </c>
      <c r="B33" s="29">
        <v>16</v>
      </c>
      <c r="C33" s="39">
        <f>октябрь!F57/1000</f>
        <v>1.2269100000000002</v>
      </c>
      <c r="D33" s="51">
        <f>C33+'услуги по передаче 2 полугодие '!$D$14</f>
        <v>1.95426</v>
      </c>
      <c r="E33" s="51">
        <f>C33+'услуги по передаче 2 полугодие '!$E$14</f>
        <v>1.9607100000000002</v>
      </c>
      <c r="F33" s="51">
        <f>C33+'услуги по передаче 2 полугодие '!$F$14</f>
        <v>2.1098500000000002</v>
      </c>
      <c r="G33" s="51">
        <f>C33+'услуги по передаче 2 полугодие '!$G$14</f>
        <v>2.38157</v>
      </c>
      <c r="H33" s="52">
        <f>C33+'услуги по передаче 2 полугодие '!$H$14</f>
        <v>1.3460500000000002</v>
      </c>
    </row>
    <row r="34" spans="1:8" ht="14.25" customHeight="1">
      <c r="A34" s="31">
        <v>41183</v>
      </c>
      <c r="B34" s="29">
        <v>17</v>
      </c>
      <c r="C34" s="39">
        <f>октябрь!F58/1000</f>
        <v>1.2153800000000001</v>
      </c>
      <c r="D34" s="51">
        <f>C34+'услуги по передаче 2 полугодие '!$D$14</f>
        <v>1.94273</v>
      </c>
      <c r="E34" s="51">
        <f>C34+'услуги по передаче 2 полугодие '!$E$14</f>
        <v>1.9491800000000001</v>
      </c>
      <c r="F34" s="51">
        <f>C34+'услуги по передаче 2 полугодие '!$F$14</f>
        <v>2.09832</v>
      </c>
      <c r="G34" s="51">
        <f>C34+'услуги по передаче 2 полугодие '!$G$14</f>
        <v>2.3700400000000004</v>
      </c>
      <c r="H34" s="52">
        <f>C34+'услуги по передаче 2 полугодие '!$H$14</f>
        <v>1.3345200000000002</v>
      </c>
    </row>
    <row r="35" spans="1:8" ht="14.25" customHeight="1">
      <c r="A35" s="31">
        <v>41183</v>
      </c>
      <c r="B35" s="29">
        <v>18</v>
      </c>
      <c r="C35" s="39">
        <f>октябрь!F59/1000</f>
        <v>1.25398</v>
      </c>
      <c r="D35" s="51">
        <f>C35+'услуги по передаче 2 полугодие '!$D$14</f>
        <v>1.9813300000000003</v>
      </c>
      <c r="E35" s="51">
        <f>C35+'услуги по передаче 2 полугодие '!$E$14</f>
        <v>1.98778</v>
      </c>
      <c r="F35" s="51">
        <f>C35+'услуги по передаче 2 полугодие '!$F$14</f>
        <v>2.13692</v>
      </c>
      <c r="G35" s="51">
        <f>C35+'услуги по передаче 2 полугодие '!$G$14</f>
        <v>2.40864</v>
      </c>
      <c r="H35" s="52">
        <f>C35+'услуги по передаче 2 полугодие '!$H$14</f>
        <v>1.3731200000000001</v>
      </c>
    </row>
    <row r="36" spans="1:8" ht="14.25" customHeight="1">
      <c r="A36" s="31">
        <v>41183</v>
      </c>
      <c r="B36" s="29">
        <v>19</v>
      </c>
      <c r="C36" s="39">
        <f>октябрь!F60/1000</f>
        <v>1.2880699999999998</v>
      </c>
      <c r="D36" s="51">
        <f>C36+'услуги по передаче 2 полугодие '!$D$14</f>
        <v>2.0154199999999998</v>
      </c>
      <c r="E36" s="51">
        <f>C36+'услуги по передаче 2 полугодие '!$E$14</f>
        <v>2.02187</v>
      </c>
      <c r="F36" s="51">
        <f>C36+'услуги по передаче 2 полугодие '!$F$14</f>
        <v>2.17101</v>
      </c>
      <c r="G36" s="51">
        <f>C36+'услуги по передаче 2 полугодие '!$G$14</f>
        <v>2.44273</v>
      </c>
      <c r="H36" s="52">
        <f>C36+'услуги по передаче 2 полугодие '!$H$14</f>
        <v>1.4072099999999998</v>
      </c>
    </row>
    <row r="37" spans="1:8" ht="14.25" customHeight="1">
      <c r="A37" s="31">
        <v>41183</v>
      </c>
      <c r="B37" s="29">
        <v>20</v>
      </c>
      <c r="C37" s="39">
        <f>октябрь!F61/1000</f>
        <v>1.3071199999999998</v>
      </c>
      <c r="D37" s="51">
        <f>C37+'услуги по передаче 2 полугодие '!$D$14</f>
        <v>2.03447</v>
      </c>
      <c r="E37" s="51">
        <f>C37+'услуги по передаче 2 полугодие '!$E$14</f>
        <v>2.04092</v>
      </c>
      <c r="F37" s="51">
        <f>C37+'услуги по передаче 2 полугодие '!$F$14</f>
        <v>2.19006</v>
      </c>
      <c r="G37" s="51">
        <f>C37+'услуги по передаче 2 полугодие '!$G$14</f>
        <v>2.46178</v>
      </c>
      <c r="H37" s="52">
        <f>C37+'услуги по передаче 2 полугодие '!$H$14</f>
        <v>1.4262599999999999</v>
      </c>
    </row>
    <row r="38" spans="1:8" ht="14.25" customHeight="1">
      <c r="A38" s="31">
        <v>41183</v>
      </c>
      <c r="B38" s="29">
        <v>21</v>
      </c>
      <c r="C38" s="39">
        <f>октябрь!F62/1000</f>
        <v>1.27552</v>
      </c>
      <c r="D38" s="51">
        <f>C38+'услуги по передаче 2 полугодие '!$D$14</f>
        <v>2.00287</v>
      </c>
      <c r="E38" s="51">
        <f>C38+'услуги по передаче 2 полугодие '!$E$14</f>
        <v>2.0093199999999998</v>
      </c>
      <c r="F38" s="51">
        <f>C38+'услуги по передаче 2 полугодие '!$F$14</f>
        <v>2.15846</v>
      </c>
      <c r="G38" s="51">
        <f>C38+'услуги по передаче 2 полугодие '!$G$14</f>
        <v>2.43018</v>
      </c>
      <c r="H38" s="52">
        <f>C38+'услуги по передаче 2 полугодие '!$H$14</f>
        <v>1.39466</v>
      </c>
    </row>
    <row r="39" spans="1:8" ht="14.25" customHeight="1">
      <c r="A39" s="31">
        <v>41183</v>
      </c>
      <c r="B39" s="29">
        <v>22</v>
      </c>
      <c r="C39" s="39">
        <f>октябрь!F63/1000</f>
        <v>1.19068</v>
      </c>
      <c r="D39" s="51">
        <f>C39+'услуги по передаче 2 полугодие '!$D$14</f>
        <v>1.91803</v>
      </c>
      <c r="E39" s="51">
        <f>C39+'услуги по передаче 2 полугодие '!$E$14</f>
        <v>1.92448</v>
      </c>
      <c r="F39" s="51">
        <f>C39+'услуги по передаче 2 полугодие '!$F$14</f>
        <v>2.07362</v>
      </c>
      <c r="G39" s="51">
        <f>C39+'услуги по передаче 2 полугодие '!$G$14</f>
        <v>2.34534</v>
      </c>
      <c r="H39" s="52">
        <f>C39+'услуги по передаче 2 полугодие '!$H$14</f>
        <v>1.30982</v>
      </c>
    </row>
    <row r="40" spans="1:8" ht="14.25" customHeight="1">
      <c r="A40" s="31">
        <v>41183</v>
      </c>
      <c r="B40" s="29">
        <v>23</v>
      </c>
      <c r="C40" s="39">
        <f>октябрь!F64/1000</f>
        <v>1.09098</v>
      </c>
      <c r="D40" s="51">
        <f>C40+'услуги по передаче 2 полугодие '!$D$14</f>
        <v>1.81833</v>
      </c>
      <c r="E40" s="51">
        <f>C40+'услуги по передаче 2 полугодие '!$E$14</f>
        <v>1.82478</v>
      </c>
      <c r="F40" s="51">
        <f>C40+'услуги по передаче 2 полугодие '!$F$14</f>
        <v>1.9739200000000001</v>
      </c>
      <c r="G40" s="51">
        <f>C40+'услуги по передаче 2 полугодие '!$G$14</f>
        <v>2.24564</v>
      </c>
      <c r="H40" s="52">
        <f>C40+'услуги по передаче 2 полугодие '!$H$14</f>
        <v>1.21012</v>
      </c>
    </row>
    <row r="41" spans="1:8" ht="14.25" customHeight="1">
      <c r="A41" s="31">
        <v>41184</v>
      </c>
      <c r="B41" s="29">
        <v>0</v>
      </c>
      <c r="C41" s="39">
        <f>октябрь!F65/1000</f>
        <v>0.96093</v>
      </c>
      <c r="D41" s="51">
        <f>C41+'услуги по передаче 2 полугодие '!$D$14</f>
        <v>1.68828</v>
      </c>
      <c r="E41" s="51">
        <f>C41+'услуги по передаче 2 полугодие '!$E$14</f>
        <v>1.6947299999999998</v>
      </c>
      <c r="F41" s="51">
        <f>C41+'услуги по передаче 2 полугодие '!$F$14</f>
        <v>1.84387</v>
      </c>
      <c r="G41" s="51">
        <f>C41+'услуги по передаче 2 полугодие '!$G$14</f>
        <v>2.11559</v>
      </c>
      <c r="H41" s="52">
        <f>C41+'услуги по передаче 2 полугодие '!$H$14</f>
        <v>1.0800699999999999</v>
      </c>
    </row>
    <row r="42" spans="1:8" ht="14.25" customHeight="1">
      <c r="A42" s="31">
        <v>41184</v>
      </c>
      <c r="B42" s="29">
        <v>1</v>
      </c>
      <c r="C42" s="39">
        <f>октябрь!F66/1000</f>
        <v>0.81176</v>
      </c>
      <c r="D42" s="51">
        <f>C42+'услуги по передаче 2 полугодие '!$D$14</f>
        <v>1.53911</v>
      </c>
      <c r="E42" s="51">
        <f>C42+'услуги по передаче 2 полугодие '!$E$14</f>
        <v>1.54556</v>
      </c>
      <c r="F42" s="51">
        <f>C42+'услуги по передаче 2 полугодие '!$F$14</f>
        <v>1.6947</v>
      </c>
      <c r="G42" s="51">
        <f>C42+'услуги по передаче 2 полугодие '!$G$14</f>
        <v>1.96642</v>
      </c>
      <c r="H42" s="52">
        <f>C42+'услуги по передаче 2 полугодие '!$H$14</f>
        <v>0.9309000000000001</v>
      </c>
    </row>
    <row r="43" spans="1:8" ht="14.25" customHeight="1">
      <c r="A43" s="31">
        <v>41184</v>
      </c>
      <c r="B43" s="29">
        <v>2</v>
      </c>
      <c r="C43" s="39">
        <f>октябрь!F67/1000</f>
        <v>0.7047100000000001</v>
      </c>
      <c r="D43" s="51">
        <f>C43+'услуги по передаче 2 полугодие '!$D$14</f>
        <v>1.43206</v>
      </c>
      <c r="E43" s="51">
        <f>C43+'услуги по передаче 2 полугодие '!$E$14</f>
        <v>1.43851</v>
      </c>
      <c r="F43" s="51">
        <f>C43+'услуги по передаче 2 полугодие '!$F$14</f>
        <v>1.58765</v>
      </c>
      <c r="G43" s="51">
        <f>C43+'услуги по передаче 2 полугодие '!$G$14</f>
        <v>1.8593700000000002</v>
      </c>
      <c r="H43" s="52">
        <f>C43+'услуги по передаче 2 полугодие '!$H$14</f>
        <v>0.8238500000000001</v>
      </c>
    </row>
    <row r="44" spans="1:8" ht="14.25" customHeight="1">
      <c r="A44" s="31">
        <v>41184</v>
      </c>
      <c r="B44" s="29">
        <v>3</v>
      </c>
      <c r="C44" s="39">
        <f>октябрь!F68/1000</f>
        <v>0.71231</v>
      </c>
      <c r="D44" s="51">
        <f>C44+'услуги по передаче 2 полугодие '!$D$14</f>
        <v>1.43966</v>
      </c>
      <c r="E44" s="51">
        <f>C44+'услуги по передаче 2 полугодие '!$E$14</f>
        <v>1.44611</v>
      </c>
      <c r="F44" s="51">
        <f>C44+'услуги по передаче 2 полугодие '!$F$14</f>
        <v>1.59525</v>
      </c>
      <c r="G44" s="51">
        <f>C44+'услуги по передаче 2 полугодие '!$G$14</f>
        <v>1.86697</v>
      </c>
      <c r="H44" s="52">
        <f>C44+'услуги по передаче 2 полугодие '!$H$14</f>
        <v>0.83145</v>
      </c>
    </row>
    <row r="45" spans="1:8" ht="14.25" customHeight="1">
      <c r="A45" s="31">
        <v>41184</v>
      </c>
      <c r="B45" s="29">
        <v>4</v>
      </c>
      <c r="C45" s="39">
        <f>октябрь!F69/1000</f>
        <v>0.7811</v>
      </c>
      <c r="D45" s="51">
        <f>C45+'услуги по передаче 2 полугодие '!$D$14</f>
        <v>1.50845</v>
      </c>
      <c r="E45" s="51">
        <f>C45+'услуги по передаче 2 полугодие '!$E$14</f>
        <v>1.5149</v>
      </c>
      <c r="F45" s="51">
        <f>C45+'услуги по передаче 2 полугодие '!$F$14</f>
        <v>1.66404</v>
      </c>
      <c r="G45" s="51">
        <f>C45+'услуги по передаче 2 полугодие '!$G$14</f>
        <v>1.9357600000000001</v>
      </c>
      <c r="H45" s="52">
        <f>C45+'услуги по передаче 2 полугодие '!$H$14</f>
        <v>0.90024</v>
      </c>
    </row>
    <row r="46" spans="1:8" ht="14.25" customHeight="1">
      <c r="A46" s="31">
        <v>41184</v>
      </c>
      <c r="B46" s="29">
        <v>5</v>
      </c>
      <c r="C46" s="39">
        <f>октябрь!F70/1000</f>
        <v>0.81752</v>
      </c>
      <c r="D46" s="51">
        <f>C46+'услуги по передаче 2 полугодие '!$D$14</f>
        <v>1.54487</v>
      </c>
      <c r="E46" s="51">
        <f>C46+'услуги по передаче 2 полугодие '!$E$14</f>
        <v>1.55132</v>
      </c>
      <c r="F46" s="51">
        <f>C46+'услуги по передаче 2 полугодие '!$F$14</f>
        <v>1.70046</v>
      </c>
      <c r="G46" s="51">
        <f>C46+'услуги по передаче 2 полугодие '!$G$14</f>
        <v>1.97218</v>
      </c>
      <c r="H46" s="52">
        <f>C46+'услуги по передаче 2 полугодие '!$H$14</f>
        <v>0.93666</v>
      </c>
    </row>
    <row r="47" spans="1:8" ht="14.25" customHeight="1">
      <c r="A47" s="31">
        <v>41184</v>
      </c>
      <c r="B47" s="29">
        <v>6</v>
      </c>
      <c r="C47" s="39">
        <f>октябрь!F71/1000</f>
        <v>0.99478</v>
      </c>
      <c r="D47" s="51">
        <f>C47+'услуги по передаче 2 полугодие '!$D$14</f>
        <v>1.72213</v>
      </c>
      <c r="E47" s="51">
        <f>C47+'услуги по передаче 2 полугодие '!$E$14</f>
        <v>1.72858</v>
      </c>
      <c r="F47" s="51">
        <f>C47+'услуги по передаче 2 полугодие '!$F$14</f>
        <v>1.87772</v>
      </c>
      <c r="G47" s="51">
        <f>C47+'услуги по передаче 2 полугодие '!$G$14</f>
        <v>2.1494400000000002</v>
      </c>
      <c r="H47" s="52">
        <f>C47+'услуги по передаче 2 полугодие '!$H$14</f>
        <v>1.11392</v>
      </c>
    </row>
    <row r="48" spans="1:8" ht="14.25" customHeight="1">
      <c r="A48" s="31">
        <v>41184</v>
      </c>
      <c r="B48" s="29">
        <v>7</v>
      </c>
      <c r="C48" s="39">
        <f>октябрь!F72/1000</f>
        <v>1.11062</v>
      </c>
      <c r="D48" s="51">
        <f>C48+'услуги по передаче 2 полугодие '!$D$14</f>
        <v>1.8379699999999999</v>
      </c>
      <c r="E48" s="51">
        <f>C48+'услуги по передаче 2 полугодие '!$E$14</f>
        <v>1.84442</v>
      </c>
      <c r="F48" s="51">
        <f>C48+'услуги по передаче 2 полугодие '!$F$14</f>
        <v>1.99356</v>
      </c>
      <c r="G48" s="51">
        <f>C48+'услуги по передаче 2 полугодие '!$G$14</f>
        <v>2.2652799999999997</v>
      </c>
      <c r="H48" s="52">
        <f>C48+'услуги по передаче 2 полугодие '!$H$14</f>
        <v>1.22976</v>
      </c>
    </row>
    <row r="49" spans="1:8" ht="14.25" customHeight="1">
      <c r="A49" s="31">
        <v>41184</v>
      </c>
      <c r="B49" s="29">
        <v>8</v>
      </c>
      <c r="C49" s="39">
        <f>октябрь!F73/1000</f>
        <v>1.15658</v>
      </c>
      <c r="D49" s="51">
        <f>C49+'услуги по передаче 2 полугодие '!$D$14</f>
        <v>1.8839299999999999</v>
      </c>
      <c r="E49" s="51">
        <f>C49+'услуги по передаче 2 полугодие '!$E$14</f>
        <v>1.89038</v>
      </c>
      <c r="F49" s="51">
        <f>C49+'услуги по передаче 2 полугодие '!$F$14</f>
        <v>2.03952</v>
      </c>
      <c r="G49" s="51">
        <f>C49+'услуги по передаче 2 полугодие '!$G$14</f>
        <v>2.3112399999999997</v>
      </c>
      <c r="H49" s="52">
        <f>C49+'услуги по передаче 2 полугодие '!$H$14</f>
        <v>1.27572</v>
      </c>
    </row>
    <row r="50" spans="1:8" ht="14.25" customHeight="1">
      <c r="A50" s="31">
        <v>41184</v>
      </c>
      <c r="B50" s="29">
        <v>9</v>
      </c>
      <c r="C50" s="39">
        <f>октябрь!F74/1000</f>
        <v>1.22449</v>
      </c>
      <c r="D50" s="51">
        <f>C50+'услуги по передаче 2 полугодие '!$D$14</f>
        <v>1.9518400000000002</v>
      </c>
      <c r="E50" s="51">
        <f>C50+'услуги по передаче 2 полугодие '!$E$14</f>
        <v>1.95829</v>
      </c>
      <c r="F50" s="51">
        <f>C50+'услуги по передаче 2 полугодие '!$F$14</f>
        <v>2.10743</v>
      </c>
      <c r="G50" s="51">
        <f>C50+'услуги по передаче 2 полугодие '!$G$14</f>
        <v>2.37915</v>
      </c>
      <c r="H50" s="52">
        <f>C50+'услуги по передаче 2 полугодие '!$H$14</f>
        <v>1.34363</v>
      </c>
    </row>
    <row r="51" spans="1:8" ht="14.25" customHeight="1">
      <c r="A51" s="31">
        <v>41184</v>
      </c>
      <c r="B51" s="29">
        <v>10</v>
      </c>
      <c r="C51" s="39">
        <f>октябрь!F75/1000</f>
        <v>1.20655</v>
      </c>
      <c r="D51" s="51">
        <f>C51+'услуги по передаче 2 полугодие '!$D$14</f>
        <v>1.9339</v>
      </c>
      <c r="E51" s="51">
        <f>C51+'услуги по передаче 2 полугодие '!$E$14</f>
        <v>1.94035</v>
      </c>
      <c r="F51" s="51">
        <f>C51+'услуги по передаче 2 полугодие '!$F$14</f>
        <v>2.08949</v>
      </c>
      <c r="G51" s="51">
        <f>C51+'услуги по передаче 2 полугодие '!$G$14</f>
        <v>2.36121</v>
      </c>
      <c r="H51" s="52">
        <f>C51+'услуги по передаче 2 полугодие '!$H$14</f>
        <v>1.32569</v>
      </c>
    </row>
    <row r="52" spans="1:8" ht="14.25" customHeight="1">
      <c r="A52" s="31">
        <v>41184</v>
      </c>
      <c r="B52" s="29">
        <v>11</v>
      </c>
      <c r="C52" s="39">
        <f>октябрь!F76/1000</f>
        <v>1.2008699999999999</v>
      </c>
      <c r="D52" s="51">
        <f>C52+'услуги по передаче 2 полугодие '!$D$14</f>
        <v>1.92822</v>
      </c>
      <c r="E52" s="51">
        <f>C52+'услуги по передаче 2 полугодие '!$E$14</f>
        <v>1.93467</v>
      </c>
      <c r="F52" s="51">
        <f>C52+'услуги по передаче 2 полугодие '!$F$14</f>
        <v>2.0838099999999997</v>
      </c>
      <c r="G52" s="51">
        <f>C52+'услуги по передаче 2 полугодие '!$G$14</f>
        <v>2.35553</v>
      </c>
      <c r="H52" s="52">
        <f>C52+'услуги по передаче 2 полугодие '!$H$14</f>
        <v>1.32001</v>
      </c>
    </row>
    <row r="53" spans="1:8" ht="14.25" customHeight="1">
      <c r="A53" s="31">
        <v>41184</v>
      </c>
      <c r="B53" s="29">
        <v>12</v>
      </c>
      <c r="C53" s="39">
        <f>октябрь!F77/1000</f>
        <v>1.19959</v>
      </c>
      <c r="D53" s="51">
        <f>C53+'услуги по передаче 2 полугодие '!$D$14</f>
        <v>1.92694</v>
      </c>
      <c r="E53" s="51">
        <f>C53+'услуги по передаче 2 полугодие '!$E$14</f>
        <v>1.93339</v>
      </c>
      <c r="F53" s="51">
        <f>C53+'услуги по передаче 2 полугодие '!$F$14</f>
        <v>2.0825299999999998</v>
      </c>
      <c r="G53" s="51">
        <f>C53+'услуги по передаче 2 полугодие '!$G$14</f>
        <v>2.35425</v>
      </c>
      <c r="H53" s="52">
        <f>C53+'услуги по передаче 2 полугодие '!$H$14</f>
        <v>1.31873</v>
      </c>
    </row>
    <row r="54" spans="1:8" ht="14.25" customHeight="1">
      <c r="A54" s="31">
        <v>41184</v>
      </c>
      <c r="B54" s="29">
        <v>13</v>
      </c>
      <c r="C54" s="39">
        <f>октябрь!F78/1000</f>
        <v>1.2023499999999998</v>
      </c>
      <c r="D54" s="51">
        <f>C54+'услуги по передаче 2 полугодие '!$D$14</f>
        <v>1.9297</v>
      </c>
      <c r="E54" s="51">
        <f>C54+'услуги по передаче 2 полугодие '!$E$14</f>
        <v>1.9361499999999998</v>
      </c>
      <c r="F54" s="51">
        <f>C54+'услуги по передаче 2 полугодие '!$F$14</f>
        <v>2.0852899999999996</v>
      </c>
      <c r="G54" s="51">
        <f>C54+'услуги по передаче 2 полугодие '!$G$14</f>
        <v>2.35701</v>
      </c>
      <c r="H54" s="52">
        <f>C54+'услуги по передаче 2 полугодие '!$H$14</f>
        <v>1.3214899999999998</v>
      </c>
    </row>
    <row r="55" spans="1:8" ht="14.25" customHeight="1">
      <c r="A55" s="31">
        <v>41184</v>
      </c>
      <c r="B55" s="29">
        <v>14</v>
      </c>
      <c r="C55" s="39">
        <f>октябрь!F79/1000</f>
        <v>1.2021700000000002</v>
      </c>
      <c r="D55" s="51">
        <f>C55+'услуги по передаче 2 полугодие '!$D$14</f>
        <v>1.9295200000000001</v>
      </c>
      <c r="E55" s="51">
        <f>C55+'услуги по передаче 2 полугодие '!$E$14</f>
        <v>1.9359700000000002</v>
      </c>
      <c r="F55" s="51">
        <f>C55+'услуги по передаче 2 полугодие '!$F$14</f>
        <v>2.0851100000000002</v>
      </c>
      <c r="G55" s="51">
        <f>C55+'услуги по передаче 2 полугодие '!$G$14</f>
        <v>2.3568300000000004</v>
      </c>
      <c r="H55" s="52">
        <f>C55+'услуги по передаче 2 полугодие '!$H$14</f>
        <v>1.3213100000000002</v>
      </c>
    </row>
    <row r="56" spans="1:8" ht="14.25" customHeight="1">
      <c r="A56" s="31">
        <v>41184</v>
      </c>
      <c r="B56" s="29">
        <v>15</v>
      </c>
      <c r="C56" s="39">
        <f>октябрь!F80/1000</f>
        <v>1.1997</v>
      </c>
      <c r="D56" s="51">
        <f>C56+'услуги по передаче 2 полугодие '!$D$14</f>
        <v>1.92705</v>
      </c>
      <c r="E56" s="51">
        <f>C56+'услуги по передаче 2 полугодие '!$E$14</f>
        <v>1.9335</v>
      </c>
      <c r="F56" s="51">
        <f>C56+'услуги по передаче 2 полугодие '!$F$14</f>
        <v>2.08264</v>
      </c>
      <c r="G56" s="51">
        <f>C56+'услуги по передаче 2 полугодие '!$G$14</f>
        <v>2.35436</v>
      </c>
      <c r="H56" s="52">
        <f>C56+'услуги по передаче 2 полугодие '!$H$14</f>
        <v>1.31884</v>
      </c>
    </row>
    <row r="57" spans="1:8" ht="14.25" customHeight="1">
      <c r="A57" s="31">
        <v>41184</v>
      </c>
      <c r="B57" s="29">
        <v>16</v>
      </c>
      <c r="C57" s="39">
        <f>октябрь!F81/1000</f>
        <v>1.19274</v>
      </c>
      <c r="D57" s="51">
        <f>C57+'услуги по передаче 2 полугодие '!$D$14</f>
        <v>1.92009</v>
      </c>
      <c r="E57" s="51">
        <f>C57+'услуги по передаче 2 полугодие '!$E$14</f>
        <v>1.92654</v>
      </c>
      <c r="F57" s="51">
        <f>C57+'услуги по передаче 2 полугодие '!$F$14</f>
        <v>2.0756799999999997</v>
      </c>
      <c r="G57" s="51">
        <f>C57+'услуги по передаче 2 полугодие '!$G$14</f>
        <v>2.3474</v>
      </c>
      <c r="H57" s="52">
        <f>C57+'услуги по передаче 2 полугодие '!$H$14</f>
        <v>1.31188</v>
      </c>
    </row>
    <row r="58" spans="1:8" ht="14.25" customHeight="1">
      <c r="A58" s="31">
        <v>41184</v>
      </c>
      <c r="B58" s="29">
        <v>17</v>
      </c>
      <c r="C58" s="39">
        <f>октябрь!F82/1000</f>
        <v>1.1861300000000001</v>
      </c>
      <c r="D58" s="51">
        <f>C58+'услуги по передаче 2 полугодие '!$D$14</f>
        <v>1.9134800000000003</v>
      </c>
      <c r="E58" s="51">
        <f>C58+'услуги по передаче 2 полугодие '!$E$14</f>
        <v>1.9199300000000001</v>
      </c>
      <c r="F58" s="51">
        <f>C58+'услуги по передаче 2 полугодие '!$F$14</f>
        <v>2.06907</v>
      </c>
      <c r="G58" s="51">
        <f>C58+'услуги по передаче 2 полугодие '!$G$14</f>
        <v>2.34079</v>
      </c>
      <c r="H58" s="52">
        <f>C58+'услуги по передаче 2 полугодие '!$H$14</f>
        <v>1.3052700000000002</v>
      </c>
    </row>
    <row r="59" spans="1:8" ht="14.25" customHeight="1">
      <c r="A59" s="31">
        <v>41184</v>
      </c>
      <c r="B59" s="29">
        <v>18</v>
      </c>
      <c r="C59" s="39">
        <f>октябрь!F83/1000</f>
        <v>1.19801</v>
      </c>
      <c r="D59" s="51">
        <f>C59+'услуги по передаче 2 полугодие '!$D$14</f>
        <v>1.92536</v>
      </c>
      <c r="E59" s="51">
        <f>C59+'услуги по передаче 2 полугодие '!$E$14</f>
        <v>1.93181</v>
      </c>
      <c r="F59" s="51">
        <f>C59+'услуги по передаче 2 полугодие '!$F$14</f>
        <v>2.08095</v>
      </c>
      <c r="G59" s="51">
        <f>C59+'услуги по передаче 2 полугодие '!$G$14</f>
        <v>2.35267</v>
      </c>
      <c r="H59" s="52">
        <f>C59+'услуги по передаче 2 полугодие '!$H$14</f>
        <v>1.31715</v>
      </c>
    </row>
    <row r="60" spans="1:8" ht="14.25" customHeight="1">
      <c r="A60" s="31">
        <v>41184</v>
      </c>
      <c r="B60" s="29">
        <v>19</v>
      </c>
      <c r="C60" s="39">
        <f>октябрь!F84/1000</f>
        <v>1.27579</v>
      </c>
      <c r="D60" s="51">
        <f>C60+'услуги по передаче 2 полугодие '!$D$14</f>
        <v>2.00314</v>
      </c>
      <c r="E60" s="51">
        <f>C60+'услуги по передаче 2 полугодие '!$E$14</f>
        <v>2.00959</v>
      </c>
      <c r="F60" s="51">
        <f>C60+'услуги по передаче 2 полугодие '!$F$14</f>
        <v>2.15873</v>
      </c>
      <c r="G60" s="51">
        <f>C60+'услуги по передаче 2 полугодие '!$G$14</f>
        <v>2.43045</v>
      </c>
      <c r="H60" s="52">
        <f>C60+'услуги по передаче 2 полугодие '!$H$14</f>
        <v>1.39493</v>
      </c>
    </row>
    <row r="61" spans="1:8" ht="14.25" customHeight="1">
      <c r="A61" s="31">
        <v>41184</v>
      </c>
      <c r="B61" s="29">
        <v>20</v>
      </c>
      <c r="C61" s="39">
        <f>октябрь!F85/1000</f>
        <v>1.29281</v>
      </c>
      <c r="D61" s="51">
        <f>C61+'услуги по передаче 2 полугодие '!$D$14</f>
        <v>2.02016</v>
      </c>
      <c r="E61" s="51">
        <f>C61+'услуги по передаче 2 полугодие '!$E$14</f>
        <v>2.02661</v>
      </c>
      <c r="F61" s="51">
        <f>C61+'услуги по передаче 2 полугодие '!$F$14</f>
        <v>2.17575</v>
      </c>
      <c r="G61" s="51">
        <f>C61+'услуги по передаче 2 полугодие '!$G$14</f>
        <v>2.44747</v>
      </c>
      <c r="H61" s="52">
        <f>C61+'услуги по передаче 2 полугодие '!$H$14</f>
        <v>1.41195</v>
      </c>
    </row>
    <row r="62" spans="1:8" ht="14.25" customHeight="1">
      <c r="A62" s="31">
        <v>41184</v>
      </c>
      <c r="B62" s="29">
        <v>21</v>
      </c>
      <c r="C62" s="39">
        <f>октябрь!F86/1000</f>
        <v>1.23519</v>
      </c>
      <c r="D62" s="51">
        <f>C62+'услуги по передаче 2 полугодие '!$D$14</f>
        <v>1.9625400000000002</v>
      </c>
      <c r="E62" s="51">
        <f>C62+'услуги по передаче 2 полугодие '!$E$14</f>
        <v>1.96899</v>
      </c>
      <c r="F62" s="51">
        <f>C62+'услуги по передаче 2 полугодие '!$F$14</f>
        <v>2.11813</v>
      </c>
      <c r="G62" s="51">
        <f>C62+'услуги по передаче 2 полугодие '!$G$14</f>
        <v>2.38985</v>
      </c>
      <c r="H62" s="52">
        <f>C62+'услуги по передаче 2 полугодие '!$H$14</f>
        <v>1.35433</v>
      </c>
    </row>
    <row r="63" spans="1:8" ht="14.25" customHeight="1">
      <c r="A63" s="31">
        <v>41184</v>
      </c>
      <c r="B63" s="29">
        <v>22</v>
      </c>
      <c r="C63" s="39">
        <f>октябрь!F87/1000</f>
        <v>1.16445</v>
      </c>
      <c r="D63" s="51">
        <f>C63+'услуги по передаче 2 полугодие '!$D$14</f>
        <v>1.8918</v>
      </c>
      <c r="E63" s="51">
        <f>C63+'услуги по передаче 2 полугодие '!$E$14</f>
        <v>1.89825</v>
      </c>
      <c r="F63" s="51">
        <f>C63+'услуги по передаче 2 полугодие '!$F$14</f>
        <v>2.04739</v>
      </c>
      <c r="G63" s="51">
        <f>C63+'услуги по передаче 2 полугодие '!$G$14</f>
        <v>2.3191100000000002</v>
      </c>
      <c r="H63" s="52">
        <f>C63+'услуги по передаче 2 полугодие '!$H$14</f>
        <v>1.28359</v>
      </c>
    </row>
    <row r="64" spans="1:8" ht="14.25" customHeight="1">
      <c r="A64" s="31">
        <v>41184</v>
      </c>
      <c r="B64" s="29">
        <v>23</v>
      </c>
      <c r="C64" s="39">
        <f>октябрь!F88/1000</f>
        <v>1.0886300000000002</v>
      </c>
      <c r="D64" s="51">
        <f>C64+'услуги по передаче 2 полугодие '!$D$14</f>
        <v>1.8159800000000001</v>
      </c>
      <c r="E64" s="51">
        <f>C64+'услуги по передаче 2 полугодие '!$E$14</f>
        <v>1.8224300000000002</v>
      </c>
      <c r="F64" s="51">
        <f>C64+'услуги по передаче 2 полугодие '!$F$14</f>
        <v>1.9715700000000003</v>
      </c>
      <c r="G64" s="51">
        <f>C64+'услуги по передаче 2 полугодие '!$G$14</f>
        <v>2.24329</v>
      </c>
      <c r="H64" s="52">
        <f>C64+'услуги по передаче 2 полугодие '!$H$14</f>
        <v>1.2077700000000002</v>
      </c>
    </row>
    <row r="65" spans="1:8" ht="14.25" customHeight="1">
      <c r="A65" s="31">
        <v>41185</v>
      </c>
      <c r="B65" s="29">
        <v>0</v>
      </c>
      <c r="C65" s="39">
        <f>октябрь!F89/1000</f>
        <v>0.87805</v>
      </c>
      <c r="D65" s="51">
        <f>C65+'услуги по передаче 2 полугодие '!$D$14</f>
        <v>1.6054</v>
      </c>
      <c r="E65" s="51">
        <f>C65+'услуги по передаче 2 полугодие '!$E$14</f>
        <v>1.61185</v>
      </c>
      <c r="F65" s="51">
        <f>C65+'услуги по передаче 2 полугодие '!$F$14</f>
        <v>1.76099</v>
      </c>
      <c r="G65" s="51">
        <f>C65+'услуги по передаче 2 полугодие '!$G$14</f>
        <v>2.03271</v>
      </c>
      <c r="H65" s="52">
        <f>C65+'услуги по передаче 2 полугодие '!$H$14</f>
        <v>0.99719</v>
      </c>
    </row>
    <row r="66" spans="1:8" ht="14.25" customHeight="1">
      <c r="A66" s="31">
        <v>41185</v>
      </c>
      <c r="B66" s="29">
        <v>1</v>
      </c>
      <c r="C66" s="39">
        <f>октябрь!F90/1000</f>
        <v>0.7802100000000001</v>
      </c>
      <c r="D66" s="51">
        <f>C66+'услуги по передаче 2 полугодие '!$D$14</f>
        <v>1.5075600000000002</v>
      </c>
      <c r="E66" s="51">
        <f>C66+'услуги по передаче 2 полугодие '!$E$14</f>
        <v>1.51401</v>
      </c>
      <c r="F66" s="51">
        <f>C66+'услуги по передаче 2 полугодие '!$F$14</f>
        <v>1.66315</v>
      </c>
      <c r="G66" s="51">
        <f>C66+'услуги по передаче 2 полугодие '!$G$14</f>
        <v>1.93487</v>
      </c>
      <c r="H66" s="52">
        <f>C66+'услуги по передаче 2 полугодие '!$H$14</f>
        <v>0.8993500000000001</v>
      </c>
    </row>
    <row r="67" spans="1:8" ht="14.25" customHeight="1">
      <c r="A67" s="31">
        <v>41185</v>
      </c>
      <c r="B67" s="29">
        <v>2</v>
      </c>
      <c r="C67" s="39">
        <f>октябрь!F91/1000</f>
        <v>0.70462</v>
      </c>
      <c r="D67" s="51">
        <f>C67+'услуги по передаче 2 полугодие '!$D$14</f>
        <v>1.4319700000000002</v>
      </c>
      <c r="E67" s="51">
        <f>C67+'услуги по передаче 2 полугодие '!$E$14</f>
        <v>1.43842</v>
      </c>
      <c r="F67" s="51">
        <f>C67+'услуги по передаче 2 полугодие '!$F$14</f>
        <v>1.5875599999999999</v>
      </c>
      <c r="G67" s="51">
        <f>C67+'услуги по передаче 2 полугодие '!$G$14</f>
        <v>1.85928</v>
      </c>
      <c r="H67" s="52">
        <f>C67+'услуги по передаче 2 полугодие '!$H$14</f>
        <v>0.82376</v>
      </c>
    </row>
    <row r="68" spans="1:8" ht="14.25" customHeight="1">
      <c r="A68" s="31">
        <v>41185</v>
      </c>
      <c r="B68" s="29">
        <v>3</v>
      </c>
      <c r="C68" s="39">
        <f>октябрь!F92/1000</f>
        <v>0.74721</v>
      </c>
      <c r="D68" s="51">
        <f>C68+'услуги по передаче 2 полугодие '!$D$14</f>
        <v>1.47456</v>
      </c>
      <c r="E68" s="51">
        <f>C68+'услуги по передаче 2 полугодие '!$E$14</f>
        <v>1.48101</v>
      </c>
      <c r="F68" s="51">
        <f>C68+'услуги по передаче 2 полугодие '!$F$14</f>
        <v>1.63015</v>
      </c>
      <c r="G68" s="51">
        <f>C68+'услуги по передаче 2 полугодие '!$G$14</f>
        <v>1.9018700000000002</v>
      </c>
      <c r="H68" s="52">
        <f>C68+'услуги по передаче 2 полугодие '!$H$14</f>
        <v>0.8663500000000001</v>
      </c>
    </row>
    <row r="69" spans="1:8" ht="14.25" customHeight="1">
      <c r="A69" s="31">
        <v>41185</v>
      </c>
      <c r="B69" s="29">
        <v>4</v>
      </c>
      <c r="C69" s="39">
        <f>октябрь!F93/1000</f>
        <v>0.78498</v>
      </c>
      <c r="D69" s="51">
        <f>C69+'услуги по передаче 2 полугодие '!$D$14</f>
        <v>1.51233</v>
      </c>
      <c r="E69" s="51">
        <f>C69+'услуги по передаче 2 полугодие '!$E$14</f>
        <v>1.51878</v>
      </c>
      <c r="F69" s="51">
        <f>C69+'услуги по передаче 2 полугодие '!$F$14</f>
        <v>1.66792</v>
      </c>
      <c r="G69" s="51">
        <f>C69+'услуги по передаче 2 полугодие '!$G$14</f>
        <v>1.93964</v>
      </c>
      <c r="H69" s="52">
        <f>C69+'услуги по передаче 2 полугодие '!$H$14</f>
        <v>0.90412</v>
      </c>
    </row>
    <row r="70" spans="1:8" ht="14.25" customHeight="1">
      <c r="A70" s="31">
        <v>41185</v>
      </c>
      <c r="B70" s="29">
        <v>5</v>
      </c>
      <c r="C70" s="39">
        <f>октябрь!F94/1000</f>
        <v>0.82735</v>
      </c>
      <c r="D70" s="51">
        <f>C70+'услуги по передаче 2 полугодие '!$D$14</f>
        <v>1.5547</v>
      </c>
      <c r="E70" s="51">
        <f>C70+'услуги по передаче 2 полугодие '!$E$14</f>
        <v>1.56115</v>
      </c>
      <c r="F70" s="51">
        <f>C70+'услуги по передаче 2 полугодие '!$F$14</f>
        <v>1.71029</v>
      </c>
      <c r="G70" s="51">
        <f>C70+'услуги по передаче 2 полугодие '!$G$14</f>
        <v>1.98201</v>
      </c>
      <c r="H70" s="52">
        <f>C70+'услуги по передаче 2 полугодие '!$H$14</f>
        <v>0.94649</v>
      </c>
    </row>
    <row r="71" spans="1:8" ht="14.25" customHeight="1">
      <c r="A71" s="31">
        <v>41185</v>
      </c>
      <c r="B71" s="29">
        <v>6</v>
      </c>
      <c r="C71" s="39">
        <f>октябрь!F95/1000</f>
        <v>0.96274</v>
      </c>
      <c r="D71" s="51">
        <f>C71+'услуги по передаче 2 полугодие '!$D$14</f>
        <v>1.69009</v>
      </c>
      <c r="E71" s="51">
        <f>C71+'услуги по передаче 2 полугодие '!$E$14</f>
        <v>1.6965400000000002</v>
      </c>
      <c r="F71" s="51">
        <f>C71+'услуги по передаче 2 полугодие '!$F$14</f>
        <v>1.84568</v>
      </c>
      <c r="G71" s="51">
        <f>C71+'услуги по передаче 2 полугодие '!$G$14</f>
        <v>2.1174</v>
      </c>
      <c r="H71" s="52">
        <f>C71+'услуги по передаче 2 полугодие '!$H$14</f>
        <v>1.08188</v>
      </c>
    </row>
    <row r="72" spans="1:8" ht="14.25" customHeight="1">
      <c r="A72" s="31">
        <v>41185</v>
      </c>
      <c r="B72" s="29">
        <v>7</v>
      </c>
      <c r="C72" s="39">
        <f>октябрь!F96/1000</f>
        <v>1.10822</v>
      </c>
      <c r="D72" s="51">
        <f>C72+'услуги по передаче 2 полугодие '!$D$14</f>
        <v>1.8355700000000001</v>
      </c>
      <c r="E72" s="51">
        <f>C72+'услуги по передаче 2 полугодие '!$E$14</f>
        <v>1.84202</v>
      </c>
      <c r="F72" s="51">
        <f>C72+'услуги по передаче 2 полугодие '!$F$14</f>
        <v>1.9911599999999998</v>
      </c>
      <c r="G72" s="51">
        <f>C72+'услуги по передаче 2 полугодие '!$G$14</f>
        <v>2.26288</v>
      </c>
      <c r="H72" s="52">
        <f>C72+'услуги по передаче 2 полугодие '!$H$14</f>
        <v>1.22736</v>
      </c>
    </row>
    <row r="73" spans="1:8" ht="14.25" customHeight="1">
      <c r="A73" s="31">
        <v>41185</v>
      </c>
      <c r="B73" s="29">
        <v>8</v>
      </c>
      <c r="C73" s="39">
        <f>октябрь!F97/1000</f>
        <v>1.1659000000000002</v>
      </c>
      <c r="D73" s="51">
        <f>C73+'услуги по передаче 2 полугодие '!$D$14</f>
        <v>1.89325</v>
      </c>
      <c r="E73" s="51">
        <f>C73+'услуги по передаче 2 полугодие '!$E$14</f>
        <v>1.8997000000000002</v>
      </c>
      <c r="F73" s="51">
        <f>C73+'услуги по передаче 2 полугодие '!$F$14</f>
        <v>2.04884</v>
      </c>
      <c r="G73" s="51">
        <f>C73+'услуги по передаче 2 полугодие '!$G$14</f>
        <v>2.3205600000000004</v>
      </c>
      <c r="H73" s="52">
        <f>C73+'услуги по передаче 2 полугодие '!$H$14</f>
        <v>1.2850400000000002</v>
      </c>
    </row>
    <row r="74" spans="1:8" ht="14.25" customHeight="1">
      <c r="A74" s="31">
        <v>41185</v>
      </c>
      <c r="B74" s="29">
        <v>9</v>
      </c>
      <c r="C74" s="39">
        <f>октябрь!F98/1000</f>
        <v>1.2068800000000002</v>
      </c>
      <c r="D74" s="51">
        <f>C74+'услуги по передаче 2 полугодие '!$D$14</f>
        <v>1.9342300000000003</v>
      </c>
      <c r="E74" s="51">
        <f>C74+'услуги по передаче 2 полугодие '!$E$14</f>
        <v>1.9406800000000002</v>
      </c>
      <c r="F74" s="51">
        <f>C74+'услуги по передаче 2 полугодие '!$F$14</f>
        <v>2.08982</v>
      </c>
      <c r="G74" s="51">
        <f>C74+'услуги по передаче 2 полугодие '!$G$14</f>
        <v>2.36154</v>
      </c>
      <c r="H74" s="52">
        <f>C74+'услуги по передаче 2 полугодие '!$H$14</f>
        <v>1.3260200000000002</v>
      </c>
    </row>
    <row r="75" spans="1:8" ht="14.25" customHeight="1">
      <c r="A75" s="31">
        <v>41185</v>
      </c>
      <c r="B75" s="29">
        <v>10</v>
      </c>
      <c r="C75" s="39">
        <f>октябрь!F99/1000</f>
        <v>1.20127</v>
      </c>
      <c r="D75" s="51">
        <f>C75+'услуги по передаче 2 полугодие '!$D$14</f>
        <v>1.92862</v>
      </c>
      <c r="E75" s="51">
        <f>C75+'услуги по передаче 2 полугодие '!$E$14</f>
        <v>1.93507</v>
      </c>
      <c r="F75" s="51">
        <f>C75+'услуги по передаче 2 полугодие '!$F$14</f>
        <v>2.08421</v>
      </c>
      <c r="G75" s="51">
        <f>C75+'услуги по передаче 2 полугодие '!$G$14</f>
        <v>2.35593</v>
      </c>
      <c r="H75" s="52">
        <f>C75+'услуги по передаче 2 полугодие '!$H$14</f>
        <v>1.32041</v>
      </c>
    </row>
    <row r="76" spans="1:8" ht="14.25" customHeight="1">
      <c r="A76" s="31">
        <v>41185</v>
      </c>
      <c r="B76" s="29">
        <v>11</v>
      </c>
      <c r="C76" s="39">
        <f>октябрь!F100/1000</f>
        <v>1.1982599999999999</v>
      </c>
      <c r="D76" s="51">
        <f>C76+'услуги по передаче 2 полугодие '!$D$14</f>
        <v>1.9256099999999998</v>
      </c>
      <c r="E76" s="51">
        <f>C76+'услуги по передаче 2 полугодие '!$E$14</f>
        <v>1.9320599999999999</v>
      </c>
      <c r="F76" s="51">
        <f>C76+'услуги по передаче 2 полугодие '!$F$14</f>
        <v>2.0812</v>
      </c>
      <c r="G76" s="51">
        <f>C76+'услуги по передаче 2 полугодие '!$G$14</f>
        <v>2.35292</v>
      </c>
      <c r="H76" s="52">
        <f>C76+'услуги по передаче 2 полугодие '!$H$14</f>
        <v>1.3174</v>
      </c>
    </row>
    <row r="77" spans="1:8" ht="14.25" customHeight="1">
      <c r="A77" s="31">
        <v>41185</v>
      </c>
      <c r="B77" s="29">
        <v>12</v>
      </c>
      <c r="C77" s="39">
        <f>октябрь!F101/1000</f>
        <v>1.19756</v>
      </c>
      <c r="D77" s="51">
        <f>C77+'услуги по передаче 2 полугодие '!$D$14</f>
        <v>1.9249100000000001</v>
      </c>
      <c r="E77" s="51">
        <f>C77+'услуги по передаче 2 полугодие '!$E$14</f>
        <v>1.93136</v>
      </c>
      <c r="F77" s="51">
        <f>C77+'услуги по передаче 2 полугодие '!$F$14</f>
        <v>2.0805</v>
      </c>
      <c r="G77" s="51">
        <f>C77+'услуги по передаче 2 полугодие '!$G$14</f>
        <v>2.35222</v>
      </c>
      <c r="H77" s="52">
        <f>C77+'услуги по передаче 2 полугодие '!$H$14</f>
        <v>1.3167</v>
      </c>
    </row>
    <row r="78" spans="1:8" ht="14.25" customHeight="1">
      <c r="A78" s="31">
        <v>41185</v>
      </c>
      <c r="B78" s="29">
        <v>13</v>
      </c>
      <c r="C78" s="39">
        <f>октябрь!F102/1000</f>
        <v>1.2034200000000002</v>
      </c>
      <c r="D78" s="51">
        <f>C78+'услуги по передаче 2 полугодие '!$D$14</f>
        <v>1.9307700000000003</v>
      </c>
      <c r="E78" s="51">
        <f>C78+'услуги по передаче 2 полугодие '!$E$14</f>
        <v>1.9372200000000002</v>
      </c>
      <c r="F78" s="51">
        <f>C78+'услуги по передаче 2 полугодие '!$F$14</f>
        <v>2.08636</v>
      </c>
      <c r="G78" s="51">
        <f>C78+'услуги по передаче 2 полугодие '!$G$14</f>
        <v>2.35808</v>
      </c>
      <c r="H78" s="52">
        <f>C78+'услуги по передаче 2 полугодие '!$H$14</f>
        <v>1.3225600000000002</v>
      </c>
    </row>
    <row r="79" spans="1:8" ht="14.25" customHeight="1">
      <c r="A79" s="31">
        <v>41185</v>
      </c>
      <c r="B79" s="29">
        <v>14</v>
      </c>
      <c r="C79" s="39">
        <f>октябрь!F103/1000</f>
        <v>1.20281</v>
      </c>
      <c r="D79" s="51">
        <f>C79+'услуги по передаче 2 полугодие '!$D$14</f>
        <v>1.9301599999999999</v>
      </c>
      <c r="E79" s="51">
        <f>C79+'услуги по передаче 2 полугодие '!$E$14</f>
        <v>1.93661</v>
      </c>
      <c r="F79" s="51">
        <f>C79+'услуги по передаче 2 полугодие '!$F$14</f>
        <v>2.08575</v>
      </c>
      <c r="G79" s="51">
        <f>C79+'услуги по передаче 2 полугодие '!$G$14</f>
        <v>2.35747</v>
      </c>
      <c r="H79" s="52">
        <f>C79+'услуги по передаче 2 полугодие '!$H$14</f>
        <v>1.32195</v>
      </c>
    </row>
    <row r="80" spans="1:8" ht="14.25" customHeight="1">
      <c r="A80" s="31">
        <v>41185</v>
      </c>
      <c r="B80" s="29">
        <v>15</v>
      </c>
      <c r="C80" s="39">
        <f>октябрь!F104/1000</f>
        <v>1.19762</v>
      </c>
      <c r="D80" s="51">
        <f>C80+'услуги по передаче 2 полугодие '!$D$14</f>
        <v>1.92497</v>
      </c>
      <c r="E80" s="51">
        <f>C80+'услуги по передаче 2 полугодие '!$E$14</f>
        <v>1.93142</v>
      </c>
      <c r="F80" s="51">
        <f>C80+'услуги по передаче 2 полугодие '!$F$14</f>
        <v>2.0805599999999997</v>
      </c>
      <c r="G80" s="51">
        <f>C80+'услуги по передаче 2 полугодие '!$G$14</f>
        <v>2.35228</v>
      </c>
      <c r="H80" s="52">
        <f>C80+'услуги по передаче 2 полугодие '!$H$14</f>
        <v>1.31676</v>
      </c>
    </row>
    <row r="81" spans="1:8" ht="14.25" customHeight="1">
      <c r="A81" s="31">
        <v>41185</v>
      </c>
      <c r="B81" s="29">
        <v>16</v>
      </c>
      <c r="C81" s="39">
        <f>октябрь!F105/1000</f>
        <v>1.1917</v>
      </c>
      <c r="D81" s="51">
        <f>C81+'услуги по передаче 2 полугодие '!$D$14</f>
        <v>1.91905</v>
      </c>
      <c r="E81" s="51">
        <f>C81+'услуги по передаче 2 полугодие '!$E$14</f>
        <v>1.9255</v>
      </c>
      <c r="F81" s="51">
        <f>C81+'услуги по передаче 2 полугодие '!$F$14</f>
        <v>2.07464</v>
      </c>
      <c r="G81" s="51">
        <f>C81+'услуги по передаче 2 полугодие '!$G$14</f>
        <v>2.34636</v>
      </c>
      <c r="H81" s="52">
        <f>C81+'услуги по передаче 2 полугодие '!$H$14</f>
        <v>1.31084</v>
      </c>
    </row>
    <row r="82" spans="1:8" ht="14.25" customHeight="1">
      <c r="A82" s="31">
        <v>41185</v>
      </c>
      <c r="B82" s="29">
        <v>17</v>
      </c>
      <c r="C82" s="39">
        <f>октябрь!F106/1000</f>
        <v>1.18189</v>
      </c>
      <c r="D82" s="51">
        <f>C82+'услуги по передаче 2 полугодие '!$D$14</f>
        <v>1.90924</v>
      </c>
      <c r="E82" s="51">
        <f>C82+'услуги по передаче 2 полугодие '!$E$14</f>
        <v>1.9156900000000001</v>
      </c>
      <c r="F82" s="51">
        <f>C82+'услуги по передаче 2 полугодие '!$F$14</f>
        <v>2.06483</v>
      </c>
      <c r="G82" s="51">
        <f>C82+'услуги по передаче 2 полугодие '!$G$14</f>
        <v>2.33655</v>
      </c>
      <c r="H82" s="52">
        <f>C82+'услуги по передаче 2 полугодие '!$H$14</f>
        <v>1.3010300000000001</v>
      </c>
    </row>
    <row r="83" spans="1:8" ht="14.25" customHeight="1">
      <c r="A83" s="31">
        <v>41185</v>
      </c>
      <c r="B83" s="29">
        <v>18</v>
      </c>
      <c r="C83" s="39">
        <f>октябрь!F107/1000</f>
        <v>1.1934500000000001</v>
      </c>
      <c r="D83" s="51">
        <f>C83+'услуги по передаче 2 полугодие '!$D$14</f>
        <v>1.9208000000000003</v>
      </c>
      <c r="E83" s="51">
        <f>C83+'услуги по передаче 2 полугодие '!$E$14</f>
        <v>1.9272500000000001</v>
      </c>
      <c r="F83" s="51">
        <f>C83+'услуги по передаче 2 полугодие '!$F$14</f>
        <v>2.07639</v>
      </c>
      <c r="G83" s="51">
        <f>C83+'услуги по передаче 2 полугодие '!$G$14</f>
        <v>2.34811</v>
      </c>
      <c r="H83" s="52">
        <f>C83+'услуги по передаче 2 полугодие '!$H$14</f>
        <v>1.3125900000000001</v>
      </c>
    </row>
    <row r="84" spans="1:8" ht="14.25" customHeight="1">
      <c r="A84" s="31">
        <v>41185</v>
      </c>
      <c r="B84" s="29">
        <v>19</v>
      </c>
      <c r="C84" s="39">
        <f>октябрь!F108/1000</f>
        <v>1.2326300000000001</v>
      </c>
      <c r="D84" s="51">
        <f>C84+'услуги по передаче 2 полугодие '!$D$14</f>
        <v>1.9599800000000003</v>
      </c>
      <c r="E84" s="51">
        <f>C84+'услуги по передаче 2 полугодие '!$E$14</f>
        <v>1.9664300000000001</v>
      </c>
      <c r="F84" s="51">
        <f>C84+'услуги по передаче 2 полугодие '!$F$14</f>
        <v>2.11557</v>
      </c>
      <c r="G84" s="51">
        <f>C84+'услуги по передаче 2 полугодие '!$G$14</f>
        <v>2.38729</v>
      </c>
      <c r="H84" s="52">
        <f>C84+'услуги по передаче 2 полугодие '!$H$14</f>
        <v>1.3517700000000001</v>
      </c>
    </row>
    <row r="85" spans="1:8" ht="14.25" customHeight="1">
      <c r="A85" s="31">
        <v>41185</v>
      </c>
      <c r="B85" s="29">
        <v>20</v>
      </c>
      <c r="C85" s="39">
        <f>октябрь!F109/1000</f>
        <v>1.24656</v>
      </c>
      <c r="D85" s="51">
        <f>C85+'услуги по передаче 2 полугодие '!$D$14</f>
        <v>1.97391</v>
      </c>
      <c r="E85" s="51">
        <f>C85+'услуги по передаче 2 полугодие '!$E$14</f>
        <v>1.98036</v>
      </c>
      <c r="F85" s="51">
        <f>C85+'услуги по передаче 2 полугодие '!$F$14</f>
        <v>2.1294999999999997</v>
      </c>
      <c r="G85" s="51">
        <f>C85+'услуги по передаче 2 полугодие '!$G$14</f>
        <v>2.40122</v>
      </c>
      <c r="H85" s="52">
        <f>C85+'услуги по передаче 2 полугодие '!$H$14</f>
        <v>1.3657</v>
      </c>
    </row>
    <row r="86" spans="1:8" ht="14.25" customHeight="1">
      <c r="A86" s="31">
        <v>41185</v>
      </c>
      <c r="B86" s="29">
        <v>21</v>
      </c>
      <c r="C86" s="39">
        <f>октябрь!F110/1000</f>
        <v>1.2201099999999998</v>
      </c>
      <c r="D86" s="51">
        <f>C86+'услуги по передаче 2 полугодие '!$D$14</f>
        <v>1.94746</v>
      </c>
      <c r="E86" s="51">
        <f>C86+'услуги по передаче 2 полугодие '!$E$14</f>
        <v>1.9539099999999998</v>
      </c>
      <c r="F86" s="51">
        <f>C86+'услуги по передаче 2 полугодие '!$F$14</f>
        <v>2.1030499999999996</v>
      </c>
      <c r="G86" s="51">
        <f>C86+'услуги по передаче 2 полугодие '!$G$14</f>
        <v>2.37477</v>
      </c>
      <c r="H86" s="52">
        <f>C86+'услуги по передаче 2 полугодие '!$H$14</f>
        <v>1.3392499999999998</v>
      </c>
    </row>
    <row r="87" spans="1:8" ht="14.25" customHeight="1">
      <c r="A87" s="31">
        <v>41185</v>
      </c>
      <c r="B87" s="29">
        <v>22</v>
      </c>
      <c r="C87" s="39">
        <f>октябрь!F111/1000</f>
        <v>1.15659</v>
      </c>
      <c r="D87" s="51">
        <f>C87+'услуги по передаче 2 полугодие '!$D$14</f>
        <v>1.88394</v>
      </c>
      <c r="E87" s="51">
        <f>C87+'услуги по передаче 2 полугодие '!$E$14</f>
        <v>1.89039</v>
      </c>
      <c r="F87" s="51">
        <f>C87+'услуги по передаче 2 полугодие '!$F$14</f>
        <v>2.03953</v>
      </c>
      <c r="G87" s="51">
        <f>C87+'услуги по передаче 2 полугодие '!$G$14</f>
        <v>2.3112500000000002</v>
      </c>
      <c r="H87" s="52">
        <f>C87+'услуги по передаче 2 полугодие '!$H$14</f>
        <v>1.27573</v>
      </c>
    </row>
    <row r="88" spans="1:8" ht="14.25" customHeight="1">
      <c r="A88" s="31">
        <v>41185</v>
      </c>
      <c r="B88" s="29">
        <v>23</v>
      </c>
      <c r="C88" s="39">
        <f>октябрь!F112/1000</f>
        <v>1.0517100000000001</v>
      </c>
      <c r="D88" s="51">
        <f>C88+'услуги по передаче 2 полугодие '!$D$14</f>
        <v>1.7790600000000003</v>
      </c>
      <c r="E88" s="51">
        <f>C88+'услуги по передаче 2 полугодие '!$E$14</f>
        <v>1.7855100000000002</v>
      </c>
      <c r="F88" s="51">
        <f>C88+'услуги по передаче 2 полугодие '!$F$14</f>
        <v>1.93465</v>
      </c>
      <c r="G88" s="51">
        <f>C88+'услуги по передаче 2 полугодие '!$G$14</f>
        <v>2.20637</v>
      </c>
      <c r="H88" s="52">
        <f>C88+'услуги по передаче 2 полугодие '!$H$14</f>
        <v>1.1708500000000002</v>
      </c>
    </row>
    <row r="89" spans="1:8" ht="14.25" customHeight="1">
      <c r="A89" s="31">
        <v>41186</v>
      </c>
      <c r="B89" s="29">
        <v>0</v>
      </c>
      <c r="C89" s="39">
        <f>октябрь!F113/1000</f>
        <v>0.85733</v>
      </c>
      <c r="D89" s="51">
        <f>C89+'услуги по передаче 2 полугодие '!$D$14</f>
        <v>1.58468</v>
      </c>
      <c r="E89" s="51">
        <f>C89+'услуги по передаче 2 полугодие '!$E$14</f>
        <v>1.5911300000000002</v>
      </c>
      <c r="F89" s="51">
        <f>C89+'услуги по передаче 2 полугодие '!$F$14</f>
        <v>1.74027</v>
      </c>
      <c r="G89" s="51">
        <f>C89+'услуги по передаче 2 полугодие '!$G$14</f>
        <v>2.01199</v>
      </c>
      <c r="H89" s="52">
        <f>C89+'услуги по передаче 2 полугодие '!$H$14</f>
        <v>0.9764700000000001</v>
      </c>
    </row>
    <row r="90" spans="1:8" ht="14.25" customHeight="1">
      <c r="A90" s="31">
        <v>41186</v>
      </c>
      <c r="B90" s="29">
        <v>1</v>
      </c>
      <c r="C90" s="39">
        <f>октябрь!F114/1000</f>
        <v>0.74452</v>
      </c>
      <c r="D90" s="51">
        <f>C90+'услуги по передаче 2 полугодие '!$D$14</f>
        <v>1.47187</v>
      </c>
      <c r="E90" s="51">
        <f>C90+'услуги по передаче 2 полугодие '!$E$14</f>
        <v>1.47832</v>
      </c>
      <c r="F90" s="51">
        <f>C90+'услуги по передаче 2 полугодие '!$F$14</f>
        <v>1.62746</v>
      </c>
      <c r="G90" s="51">
        <f>C90+'услуги по передаче 2 полугодие '!$G$14</f>
        <v>1.8991799999999999</v>
      </c>
      <c r="H90" s="52">
        <f>C90+'услуги по передаче 2 полугодие '!$H$14</f>
        <v>0.86366</v>
      </c>
    </row>
    <row r="91" spans="1:8" ht="14.25" customHeight="1">
      <c r="A91" s="31">
        <v>41186</v>
      </c>
      <c r="B91" s="29">
        <v>2</v>
      </c>
      <c r="C91" s="39">
        <f>октябрь!F115/1000</f>
        <v>0.69721</v>
      </c>
      <c r="D91" s="51">
        <f>C91+'услуги по передаче 2 полугодие '!$D$14</f>
        <v>1.42456</v>
      </c>
      <c r="E91" s="51">
        <f>C91+'услуги по передаче 2 полугодие '!$E$14</f>
        <v>1.4310100000000001</v>
      </c>
      <c r="F91" s="51">
        <f>C91+'услуги по передаче 2 полугодие '!$F$14</f>
        <v>1.58015</v>
      </c>
      <c r="G91" s="51">
        <f>C91+'услуги по передаче 2 полугодие '!$G$14</f>
        <v>1.85187</v>
      </c>
      <c r="H91" s="52">
        <f>C91+'услуги по передаче 2 полугодие '!$H$14</f>
        <v>0.81635</v>
      </c>
    </row>
    <row r="92" spans="1:8" ht="14.25" customHeight="1">
      <c r="A92" s="31">
        <v>41186</v>
      </c>
      <c r="B92" s="29">
        <v>3</v>
      </c>
      <c r="C92" s="39">
        <f>октябрь!F116/1000</f>
        <v>0.6874199999999999</v>
      </c>
      <c r="D92" s="51">
        <f>C92+'услуги по передаче 2 полугодие '!$D$14</f>
        <v>1.4147699999999999</v>
      </c>
      <c r="E92" s="51">
        <f>C92+'услуги по передаче 2 полугодие '!$E$14</f>
        <v>1.42122</v>
      </c>
      <c r="F92" s="51">
        <f>C92+'услуги по передаче 2 полугодие '!$F$14</f>
        <v>1.57036</v>
      </c>
      <c r="G92" s="51">
        <f>C92+'услуги по передаче 2 полугодие '!$G$14</f>
        <v>1.84208</v>
      </c>
      <c r="H92" s="52">
        <f>C92+'услуги по передаче 2 полугодие '!$H$14</f>
        <v>0.8065599999999999</v>
      </c>
    </row>
    <row r="93" spans="1:8" ht="14.25" customHeight="1">
      <c r="A93" s="31">
        <v>41186</v>
      </c>
      <c r="B93" s="29">
        <v>4</v>
      </c>
      <c r="C93" s="39">
        <f>октябрь!F117/1000</f>
        <v>0.74963</v>
      </c>
      <c r="D93" s="51">
        <f>C93+'услуги по передаче 2 полугодие '!$D$14</f>
        <v>1.4769800000000002</v>
      </c>
      <c r="E93" s="51">
        <f>C93+'услуги по передаче 2 полугодие '!$E$14</f>
        <v>1.48343</v>
      </c>
      <c r="F93" s="51">
        <f>C93+'услуги по передаче 2 полугодие '!$F$14</f>
        <v>1.6325699999999999</v>
      </c>
      <c r="G93" s="51">
        <f>C93+'услуги по передаче 2 полугодие '!$G$14</f>
        <v>1.90429</v>
      </c>
      <c r="H93" s="52">
        <f>C93+'услуги по передаче 2 полугодие '!$H$14</f>
        <v>0.86877</v>
      </c>
    </row>
    <row r="94" spans="1:8" ht="14.25" customHeight="1">
      <c r="A94" s="31">
        <v>41186</v>
      </c>
      <c r="B94" s="29">
        <v>5</v>
      </c>
      <c r="C94" s="39">
        <f>октябрь!F118/1000</f>
        <v>0.86265</v>
      </c>
      <c r="D94" s="51">
        <f>C94+'услуги по передаче 2 полугодие '!$D$14</f>
        <v>1.59</v>
      </c>
      <c r="E94" s="51">
        <f>C94+'услуги по передаче 2 полугодие '!$E$14</f>
        <v>1.59645</v>
      </c>
      <c r="F94" s="51">
        <f>C94+'услуги по передаче 2 полугодие '!$F$14</f>
        <v>1.74559</v>
      </c>
      <c r="G94" s="51">
        <f>C94+'услуги по передаче 2 полугодие '!$G$14</f>
        <v>2.01731</v>
      </c>
      <c r="H94" s="52">
        <f>C94+'услуги по передаче 2 полугодие '!$H$14</f>
        <v>0.98179</v>
      </c>
    </row>
    <row r="95" spans="1:8" ht="14.25" customHeight="1">
      <c r="A95" s="31">
        <v>41186</v>
      </c>
      <c r="B95" s="29">
        <v>6</v>
      </c>
      <c r="C95" s="39">
        <f>октябрь!F119/1000</f>
        <v>0.9925499999999999</v>
      </c>
      <c r="D95" s="51">
        <f>C95+'услуги по передаче 2 полугодие '!$D$14</f>
        <v>1.7199</v>
      </c>
      <c r="E95" s="51">
        <f>C95+'услуги по передаче 2 полугодие '!$E$14</f>
        <v>1.72635</v>
      </c>
      <c r="F95" s="51">
        <f>C95+'услуги по передаче 2 полугодие '!$F$14</f>
        <v>1.8754899999999999</v>
      </c>
      <c r="G95" s="51">
        <f>C95+'услуги по передаче 2 полугодие '!$G$14</f>
        <v>2.14721</v>
      </c>
      <c r="H95" s="52">
        <f>C95+'услуги по передаче 2 полугодие '!$H$14</f>
        <v>1.1116899999999998</v>
      </c>
    </row>
    <row r="96" spans="1:8" ht="14.25" customHeight="1">
      <c r="A96" s="31">
        <v>41186</v>
      </c>
      <c r="B96" s="29">
        <v>7</v>
      </c>
      <c r="C96" s="39">
        <f>октябрь!F120/1000</f>
        <v>1.10498</v>
      </c>
      <c r="D96" s="51">
        <f>C96+'услуги по передаче 2 полугодие '!$D$14</f>
        <v>1.8323300000000002</v>
      </c>
      <c r="E96" s="51">
        <f>C96+'услуги по передаче 2 полугодие '!$E$14</f>
        <v>1.83878</v>
      </c>
      <c r="F96" s="51">
        <f>C96+'услуги по передаче 2 полугодие '!$F$14</f>
        <v>1.98792</v>
      </c>
      <c r="G96" s="51">
        <f>C96+'услуги по передаче 2 полугодие '!$G$14</f>
        <v>2.25964</v>
      </c>
      <c r="H96" s="52">
        <f>C96+'услуги по передаче 2 полугодие '!$H$14</f>
        <v>1.22412</v>
      </c>
    </row>
    <row r="97" spans="1:8" ht="14.25" customHeight="1">
      <c r="A97" s="31">
        <v>41186</v>
      </c>
      <c r="B97" s="29">
        <v>8</v>
      </c>
      <c r="C97" s="39">
        <f>октябрь!F121/1000</f>
        <v>1.16103</v>
      </c>
      <c r="D97" s="51">
        <f>C97+'услуги по передаче 2 полугодие '!$D$14</f>
        <v>1.8883800000000002</v>
      </c>
      <c r="E97" s="51">
        <f>C97+'услуги по передаче 2 полугодие '!$E$14</f>
        <v>1.89483</v>
      </c>
      <c r="F97" s="51">
        <f>C97+'услуги по передаче 2 полугодие '!$F$14</f>
        <v>2.04397</v>
      </c>
      <c r="G97" s="51">
        <f>C97+'услуги по передаче 2 полугодие '!$G$14</f>
        <v>2.31569</v>
      </c>
      <c r="H97" s="52">
        <f>C97+'услуги по передаче 2 полугодие '!$H$14</f>
        <v>1.28017</v>
      </c>
    </row>
    <row r="98" spans="1:8" ht="14.25" customHeight="1">
      <c r="A98" s="31">
        <v>41186</v>
      </c>
      <c r="B98" s="29">
        <v>9</v>
      </c>
      <c r="C98" s="39">
        <f>октябрь!F122/1000</f>
        <v>1.2277</v>
      </c>
      <c r="D98" s="51">
        <f>C98+'услуги по передаче 2 полугодие '!$D$14</f>
        <v>1.95505</v>
      </c>
      <c r="E98" s="51">
        <f>C98+'услуги по передаче 2 полугодие '!$E$14</f>
        <v>1.9615</v>
      </c>
      <c r="F98" s="51">
        <f>C98+'услуги по передаче 2 полугодие '!$F$14</f>
        <v>2.11064</v>
      </c>
      <c r="G98" s="51">
        <f>C98+'услуги по передаче 2 полугодие '!$G$14</f>
        <v>2.3823600000000003</v>
      </c>
      <c r="H98" s="52">
        <f>C98+'услуги по передаче 2 полугодие '!$H$14</f>
        <v>1.34684</v>
      </c>
    </row>
    <row r="99" spans="1:8" ht="14.25" customHeight="1">
      <c r="A99" s="31">
        <v>41186</v>
      </c>
      <c r="B99" s="29">
        <v>10</v>
      </c>
      <c r="C99" s="39">
        <f>октябрь!F123/1000</f>
        <v>1.22519</v>
      </c>
      <c r="D99" s="51">
        <f>C99+'услуги по передаче 2 полугодие '!$D$14</f>
        <v>1.95254</v>
      </c>
      <c r="E99" s="51">
        <f>C99+'услуги по передаче 2 полугодие '!$E$14</f>
        <v>1.95899</v>
      </c>
      <c r="F99" s="51">
        <f>C99+'услуги по передаче 2 полугодие '!$F$14</f>
        <v>2.10813</v>
      </c>
      <c r="G99" s="51">
        <f>C99+'услуги по передаче 2 полугодие '!$G$14</f>
        <v>2.3798500000000002</v>
      </c>
      <c r="H99" s="52">
        <f>C99+'услуги по передаче 2 полугодие '!$H$14</f>
        <v>1.34433</v>
      </c>
    </row>
    <row r="100" spans="1:8" ht="14.25" customHeight="1">
      <c r="A100" s="31">
        <v>41186</v>
      </c>
      <c r="B100" s="29">
        <v>11</v>
      </c>
      <c r="C100" s="39">
        <f>октябрь!F124/1000</f>
        <v>1.1701</v>
      </c>
      <c r="D100" s="51">
        <f>C100+'услуги по передаче 2 полугодие '!$D$14</f>
        <v>1.89745</v>
      </c>
      <c r="E100" s="51">
        <f>C100+'услуги по передаче 2 полугодие '!$E$14</f>
        <v>1.9039</v>
      </c>
      <c r="F100" s="51">
        <f>C100+'услуги по передаче 2 полугодие '!$F$14</f>
        <v>2.0530399999999998</v>
      </c>
      <c r="G100" s="51">
        <f>C100+'услуги по передаче 2 полугодие '!$G$14</f>
        <v>2.32476</v>
      </c>
      <c r="H100" s="52">
        <f>C100+'услуги по передаче 2 полугодие '!$H$14</f>
        <v>1.28924</v>
      </c>
    </row>
    <row r="101" spans="1:8" ht="14.25" customHeight="1">
      <c r="A101" s="31">
        <v>41186</v>
      </c>
      <c r="B101" s="29">
        <v>12</v>
      </c>
      <c r="C101" s="39">
        <f>октябрь!F125/1000</f>
        <v>1.16485</v>
      </c>
      <c r="D101" s="51">
        <f>C101+'услуги по передаче 2 полугодие '!$D$14</f>
        <v>1.8921999999999999</v>
      </c>
      <c r="E101" s="51">
        <f>C101+'услуги по передаче 2 полугодие '!$E$14</f>
        <v>1.89865</v>
      </c>
      <c r="F101" s="51">
        <f>C101+'услуги по передаче 2 полугодие '!$F$14</f>
        <v>2.04779</v>
      </c>
      <c r="G101" s="51">
        <f>C101+'услуги по передаче 2 полугодие '!$G$14</f>
        <v>2.31951</v>
      </c>
      <c r="H101" s="52">
        <f>C101+'услуги по передаче 2 полугодие '!$H$14</f>
        <v>1.28399</v>
      </c>
    </row>
    <row r="102" spans="1:8" ht="14.25" customHeight="1">
      <c r="A102" s="31">
        <v>41186</v>
      </c>
      <c r="B102" s="29">
        <v>13</v>
      </c>
      <c r="C102" s="39">
        <f>октябрь!F126/1000</f>
        <v>1.1767400000000001</v>
      </c>
      <c r="D102" s="51">
        <f>C102+'услуги по передаче 2 полугодие '!$D$14</f>
        <v>1.90409</v>
      </c>
      <c r="E102" s="51">
        <f>C102+'услуги по передаче 2 полугодие '!$E$14</f>
        <v>1.9105400000000001</v>
      </c>
      <c r="F102" s="51">
        <f>C102+'услуги по передаче 2 полугодие '!$F$14</f>
        <v>2.05968</v>
      </c>
      <c r="G102" s="51">
        <f>C102+'услуги по передаче 2 полугодие '!$G$14</f>
        <v>2.3314000000000004</v>
      </c>
      <c r="H102" s="52">
        <f>C102+'услуги по передаче 2 полугодие '!$H$14</f>
        <v>1.2958800000000001</v>
      </c>
    </row>
    <row r="103" spans="1:8" ht="14.25" customHeight="1">
      <c r="A103" s="31">
        <v>41186</v>
      </c>
      <c r="B103" s="29">
        <v>14</v>
      </c>
      <c r="C103" s="39">
        <f>октябрь!F127/1000</f>
        <v>1.17119</v>
      </c>
      <c r="D103" s="51">
        <f>C103+'услуги по передаче 2 полугодие '!$D$14</f>
        <v>1.8985400000000001</v>
      </c>
      <c r="E103" s="51">
        <f>C103+'услуги по передаче 2 полугодие '!$E$14</f>
        <v>1.90499</v>
      </c>
      <c r="F103" s="51">
        <f>C103+'услуги по передаче 2 полугодие '!$F$14</f>
        <v>2.05413</v>
      </c>
      <c r="G103" s="51">
        <f>C103+'услуги по передаче 2 полугодие '!$G$14</f>
        <v>2.32585</v>
      </c>
      <c r="H103" s="52">
        <f>C103+'услуги по передаче 2 полугодие '!$H$14</f>
        <v>1.29033</v>
      </c>
    </row>
    <row r="104" spans="1:8" ht="14.25" customHeight="1">
      <c r="A104" s="31">
        <v>41186</v>
      </c>
      <c r="B104" s="29">
        <v>15</v>
      </c>
      <c r="C104" s="39">
        <f>октябрь!F128/1000</f>
        <v>1.15948</v>
      </c>
      <c r="D104" s="51">
        <f>C104+'услуги по передаче 2 полугодие '!$D$14</f>
        <v>1.8868300000000002</v>
      </c>
      <c r="E104" s="51">
        <f>C104+'услуги по передаче 2 полугодие '!$E$14</f>
        <v>1.89328</v>
      </c>
      <c r="F104" s="51">
        <f>C104+'услуги по передаче 2 полугодие '!$F$14</f>
        <v>2.04242</v>
      </c>
      <c r="G104" s="51">
        <f>C104+'услуги по передаче 2 полугодие '!$G$14</f>
        <v>2.31414</v>
      </c>
      <c r="H104" s="52">
        <f>C104+'услуги по передаче 2 полугодие '!$H$14</f>
        <v>1.27862</v>
      </c>
    </row>
    <row r="105" spans="1:8" ht="14.25" customHeight="1">
      <c r="A105" s="31">
        <v>41186</v>
      </c>
      <c r="B105" s="29">
        <v>16</v>
      </c>
      <c r="C105" s="39">
        <f>октябрь!F129/1000</f>
        <v>1.1511900000000002</v>
      </c>
      <c r="D105" s="51">
        <f>C105+'услуги по передаче 2 полугодие '!$D$14</f>
        <v>1.87854</v>
      </c>
      <c r="E105" s="51">
        <f>C105+'услуги по передаче 2 полугодие '!$E$14</f>
        <v>1.8849900000000002</v>
      </c>
      <c r="F105" s="51">
        <f>C105+'услуги по передаче 2 полугодие '!$F$14</f>
        <v>2.03413</v>
      </c>
      <c r="G105" s="51">
        <f>C105+'услуги по передаче 2 полугодие '!$G$14</f>
        <v>2.3058500000000004</v>
      </c>
      <c r="H105" s="52">
        <f>C105+'услуги по передаче 2 полугодие '!$H$14</f>
        <v>1.2703300000000002</v>
      </c>
    </row>
    <row r="106" spans="1:8" ht="14.25" customHeight="1">
      <c r="A106" s="31">
        <v>41186</v>
      </c>
      <c r="B106" s="29">
        <v>17</v>
      </c>
      <c r="C106" s="39">
        <f>октябрь!F130/1000</f>
        <v>1.1429200000000002</v>
      </c>
      <c r="D106" s="51">
        <f>C106+'услуги по передаче 2 полугодие '!$D$14</f>
        <v>1.87027</v>
      </c>
      <c r="E106" s="51">
        <f>C106+'услуги по передаче 2 полугодие '!$E$14</f>
        <v>1.8767200000000002</v>
      </c>
      <c r="F106" s="51">
        <f>C106+'услуги по передаче 2 полугодие '!$F$14</f>
        <v>2.02586</v>
      </c>
      <c r="G106" s="51">
        <f>C106+'услуги по передаче 2 полугодие '!$G$14</f>
        <v>2.29758</v>
      </c>
      <c r="H106" s="52">
        <f>C106+'услуги по передаче 2 полугодие '!$H$14</f>
        <v>1.2620600000000002</v>
      </c>
    </row>
    <row r="107" spans="1:8" ht="14.25" customHeight="1">
      <c r="A107" s="31">
        <v>41186</v>
      </c>
      <c r="B107" s="29">
        <v>18</v>
      </c>
      <c r="C107" s="39">
        <f>октябрь!F131/1000</f>
        <v>1.19011</v>
      </c>
      <c r="D107" s="51">
        <f>C107+'услуги по передаче 2 полугодие '!$D$14</f>
        <v>1.9174600000000002</v>
      </c>
      <c r="E107" s="51">
        <f>C107+'услуги по передаче 2 полугодие '!$E$14</f>
        <v>1.92391</v>
      </c>
      <c r="F107" s="51">
        <f>C107+'услуги по передаче 2 полугодие '!$F$14</f>
        <v>2.07305</v>
      </c>
      <c r="G107" s="51">
        <f>C107+'услуги по передаче 2 полугодие '!$G$14</f>
        <v>2.34477</v>
      </c>
      <c r="H107" s="52">
        <f>C107+'услуги по передаче 2 полугодие '!$H$14</f>
        <v>1.30925</v>
      </c>
    </row>
    <row r="108" spans="1:8" ht="14.25" customHeight="1">
      <c r="A108" s="31">
        <v>41186</v>
      </c>
      <c r="B108" s="29">
        <v>19</v>
      </c>
      <c r="C108" s="39">
        <f>октябрь!F132/1000</f>
        <v>1.27175</v>
      </c>
      <c r="D108" s="51">
        <f>C108+'услуги по передаче 2 полугодие '!$D$14</f>
        <v>1.9990999999999999</v>
      </c>
      <c r="E108" s="51">
        <f>C108+'услуги по передаче 2 полугодие '!$E$14</f>
        <v>2.00555</v>
      </c>
      <c r="F108" s="51">
        <f>C108+'услуги по передаче 2 полугодие '!$F$14</f>
        <v>2.15469</v>
      </c>
      <c r="G108" s="51">
        <f>C108+'услуги по передаче 2 полугодие '!$G$14</f>
        <v>2.4264099999999997</v>
      </c>
      <c r="H108" s="52">
        <f>C108+'услуги по передаче 2 полугодие '!$H$14</f>
        <v>1.39089</v>
      </c>
    </row>
    <row r="109" spans="1:8" ht="14.25" customHeight="1">
      <c r="A109" s="31">
        <v>41186</v>
      </c>
      <c r="B109" s="29">
        <v>20</v>
      </c>
      <c r="C109" s="39">
        <f>октябрь!F133/1000</f>
        <v>1.2803499999999999</v>
      </c>
      <c r="D109" s="51">
        <f>C109+'услуги по передаче 2 полугодие '!$D$14</f>
        <v>2.0077</v>
      </c>
      <c r="E109" s="51">
        <f>C109+'услуги по передаче 2 полугодие '!$E$14</f>
        <v>2.01415</v>
      </c>
      <c r="F109" s="51">
        <f>C109+'услуги по передаче 2 полугодие '!$F$14</f>
        <v>2.16329</v>
      </c>
      <c r="G109" s="51">
        <f>C109+'услуги по передаче 2 полугодие '!$G$14</f>
        <v>2.43501</v>
      </c>
      <c r="H109" s="52">
        <f>C109+'услуги по передаче 2 полугодие '!$H$14</f>
        <v>1.39949</v>
      </c>
    </row>
    <row r="110" spans="1:8" ht="14.25" customHeight="1">
      <c r="A110" s="31">
        <v>41186</v>
      </c>
      <c r="B110" s="29">
        <v>21</v>
      </c>
      <c r="C110" s="39">
        <f>октябрь!F134/1000</f>
        <v>1.2326700000000002</v>
      </c>
      <c r="D110" s="51">
        <f>C110+'услуги по передаче 2 полугодие '!$D$14</f>
        <v>1.96002</v>
      </c>
      <c r="E110" s="51">
        <f>C110+'услуги по передаче 2 полугодие '!$E$14</f>
        <v>1.9664700000000002</v>
      </c>
      <c r="F110" s="51">
        <f>C110+'услуги по передаче 2 полугодие '!$F$14</f>
        <v>2.11561</v>
      </c>
      <c r="G110" s="51">
        <f>C110+'услуги по передаче 2 полугодие '!$G$14</f>
        <v>2.3873300000000004</v>
      </c>
      <c r="H110" s="52">
        <f>C110+'услуги по передаче 2 полугодие '!$H$14</f>
        <v>1.3518100000000002</v>
      </c>
    </row>
    <row r="111" spans="1:8" ht="14.25" customHeight="1">
      <c r="A111" s="31">
        <v>41186</v>
      </c>
      <c r="B111" s="29">
        <v>22</v>
      </c>
      <c r="C111" s="39">
        <f>октябрь!F135/1000</f>
        <v>1.11276</v>
      </c>
      <c r="D111" s="51">
        <f>C111+'услуги по передаче 2 полугодие '!$D$14</f>
        <v>1.8401100000000001</v>
      </c>
      <c r="E111" s="51">
        <f>C111+'услуги по передаче 2 полугодие '!$E$14</f>
        <v>1.84656</v>
      </c>
      <c r="F111" s="51">
        <f>C111+'услуги по передаче 2 полугодие '!$F$14</f>
        <v>1.9956999999999998</v>
      </c>
      <c r="G111" s="51">
        <f>C111+'услуги по передаче 2 полугодие '!$G$14</f>
        <v>2.26742</v>
      </c>
      <c r="H111" s="52">
        <f>C111+'услуги по передаче 2 полугодие '!$H$14</f>
        <v>1.2319</v>
      </c>
    </row>
    <row r="112" spans="1:8" ht="14.25" customHeight="1">
      <c r="A112" s="31">
        <v>41186</v>
      </c>
      <c r="B112" s="29">
        <v>23</v>
      </c>
      <c r="C112" s="39">
        <f>октябрь!F136/1000</f>
        <v>1.0437100000000001</v>
      </c>
      <c r="D112" s="51">
        <f>C112+'услуги по передаче 2 полугодие '!$D$14</f>
        <v>1.7710600000000003</v>
      </c>
      <c r="E112" s="51">
        <f>C112+'услуги по передаче 2 полугодие '!$E$14</f>
        <v>1.7775100000000001</v>
      </c>
      <c r="F112" s="51">
        <f>C112+'услуги по передаче 2 полугодие '!$F$14</f>
        <v>1.92665</v>
      </c>
      <c r="G112" s="51">
        <f>C112+'услуги по передаче 2 полугодие '!$G$14</f>
        <v>2.19837</v>
      </c>
      <c r="H112" s="52">
        <f>C112+'услуги по передаче 2 полугодие '!$H$14</f>
        <v>1.1628500000000002</v>
      </c>
    </row>
    <row r="113" spans="1:8" ht="14.25" customHeight="1">
      <c r="A113" s="31">
        <v>41187</v>
      </c>
      <c r="B113" s="29">
        <v>0</v>
      </c>
      <c r="C113" s="39">
        <f>октябрь!F137/1000</f>
        <v>0.87612</v>
      </c>
      <c r="D113" s="51">
        <f>C113+'услуги по передаче 2 полугодие '!$D$14</f>
        <v>1.6034700000000002</v>
      </c>
      <c r="E113" s="51">
        <f>C113+'услуги по передаче 2 полугодие '!$E$14</f>
        <v>1.60992</v>
      </c>
      <c r="F113" s="51">
        <f>C113+'услуги по передаче 2 полугодие '!$F$14</f>
        <v>1.7590599999999998</v>
      </c>
      <c r="G113" s="51">
        <f>C113+'услуги по передаче 2 полугодие '!$G$14</f>
        <v>2.03078</v>
      </c>
      <c r="H113" s="52">
        <f>C113+'услуги по передаче 2 полугодие '!$H$14</f>
        <v>0.99526</v>
      </c>
    </row>
    <row r="114" spans="1:8" ht="14.25" customHeight="1">
      <c r="A114" s="31">
        <v>41187</v>
      </c>
      <c r="B114" s="29">
        <v>1</v>
      </c>
      <c r="C114" s="39">
        <f>октябрь!F138/1000</f>
        <v>0.73091</v>
      </c>
      <c r="D114" s="51">
        <f>C114+'услуги по передаче 2 полугодие '!$D$14</f>
        <v>1.4582600000000001</v>
      </c>
      <c r="E114" s="51">
        <f>C114+'услуги по передаче 2 полугодие '!$E$14</f>
        <v>1.46471</v>
      </c>
      <c r="F114" s="51">
        <f>C114+'услуги по передаче 2 полугодие '!$F$14</f>
        <v>1.6138499999999998</v>
      </c>
      <c r="G114" s="51">
        <f>C114+'услуги по передаче 2 полугодие '!$G$14</f>
        <v>1.88557</v>
      </c>
      <c r="H114" s="52">
        <f>C114+'услуги по передаче 2 полугодие '!$H$14</f>
        <v>0.85005</v>
      </c>
    </row>
    <row r="115" spans="1:8" ht="14.25" customHeight="1">
      <c r="A115" s="31">
        <v>41187</v>
      </c>
      <c r="B115" s="29">
        <v>2</v>
      </c>
      <c r="C115" s="39">
        <f>октябрь!F139/1000</f>
        <v>0.6913400000000001</v>
      </c>
      <c r="D115" s="51">
        <f>C115+'услуги по передаче 2 полугодие '!$D$14</f>
        <v>1.4186900000000002</v>
      </c>
      <c r="E115" s="51">
        <f>C115+'услуги по передаче 2 полугодие '!$E$14</f>
        <v>1.42514</v>
      </c>
      <c r="F115" s="51">
        <f>C115+'услуги по передаче 2 полугодие '!$F$14</f>
        <v>1.57428</v>
      </c>
      <c r="G115" s="51">
        <f>C115+'услуги по передаче 2 полугодие '!$G$14</f>
        <v>1.846</v>
      </c>
      <c r="H115" s="52">
        <f>C115+'услуги по передаче 2 полугодие '!$H$14</f>
        <v>0.8104800000000001</v>
      </c>
    </row>
    <row r="116" spans="1:8" ht="14.25" customHeight="1">
      <c r="A116" s="31">
        <v>41187</v>
      </c>
      <c r="B116" s="29">
        <v>3</v>
      </c>
      <c r="C116" s="39">
        <f>октябрь!F140/1000</f>
        <v>0.68088</v>
      </c>
      <c r="D116" s="51">
        <f>C116+'услуги по передаче 2 полугодие '!$D$14</f>
        <v>1.40823</v>
      </c>
      <c r="E116" s="51">
        <f>C116+'услуги по передаче 2 полугодие '!$E$14</f>
        <v>1.4146800000000002</v>
      </c>
      <c r="F116" s="51">
        <f>C116+'услуги по передаче 2 полугодие '!$F$14</f>
        <v>1.56382</v>
      </c>
      <c r="G116" s="51">
        <f>C116+'услуги по передаче 2 полугодие '!$G$14</f>
        <v>1.83554</v>
      </c>
      <c r="H116" s="52">
        <f>C116+'услуги по передаче 2 полугодие '!$H$14</f>
        <v>0.8000200000000001</v>
      </c>
    </row>
    <row r="117" spans="1:8" ht="14.25" customHeight="1">
      <c r="A117" s="31">
        <v>41187</v>
      </c>
      <c r="B117" s="29">
        <v>4</v>
      </c>
      <c r="C117" s="39">
        <f>октябрь!F141/1000</f>
        <v>0.74948</v>
      </c>
      <c r="D117" s="51">
        <f>C117+'услуги по передаче 2 полугодие '!$D$14</f>
        <v>1.47683</v>
      </c>
      <c r="E117" s="51">
        <f>C117+'услуги по передаче 2 полугодие '!$E$14</f>
        <v>1.4832800000000002</v>
      </c>
      <c r="F117" s="51">
        <f>C117+'услуги по передаче 2 полугодие '!$F$14</f>
        <v>1.63242</v>
      </c>
      <c r="G117" s="51">
        <f>C117+'услуги по передаче 2 полугодие '!$G$14</f>
        <v>1.90414</v>
      </c>
      <c r="H117" s="52">
        <f>C117+'услуги по передаче 2 полугодие '!$H$14</f>
        <v>0.8686200000000001</v>
      </c>
    </row>
    <row r="118" spans="1:8" ht="14.25" customHeight="1">
      <c r="A118" s="31">
        <v>41187</v>
      </c>
      <c r="B118" s="29">
        <v>5</v>
      </c>
      <c r="C118" s="39">
        <f>октябрь!F142/1000</f>
        <v>0.83377</v>
      </c>
      <c r="D118" s="51">
        <f>C118+'услуги по передаче 2 полугодие '!$D$14</f>
        <v>1.56112</v>
      </c>
      <c r="E118" s="51">
        <f>C118+'услуги по передаче 2 полугодие '!$E$14</f>
        <v>1.56757</v>
      </c>
      <c r="F118" s="51">
        <f>C118+'услуги по передаче 2 полугодие '!$F$14</f>
        <v>1.71671</v>
      </c>
      <c r="G118" s="51">
        <f>C118+'услуги по передаче 2 полугодие '!$G$14</f>
        <v>1.9884300000000001</v>
      </c>
      <c r="H118" s="52">
        <f>C118+'услуги по передаче 2 полугодие '!$H$14</f>
        <v>0.95291</v>
      </c>
    </row>
    <row r="119" spans="1:8" ht="14.25" customHeight="1">
      <c r="A119" s="31">
        <v>41187</v>
      </c>
      <c r="B119" s="29">
        <v>6</v>
      </c>
      <c r="C119" s="39">
        <f>октябрь!F143/1000</f>
        <v>0.97605</v>
      </c>
      <c r="D119" s="51">
        <f>C119+'услуги по передаче 2 полугодие '!$D$14</f>
        <v>1.7034</v>
      </c>
      <c r="E119" s="51">
        <f>C119+'услуги по передаче 2 полугодие '!$E$14</f>
        <v>1.7098499999999999</v>
      </c>
      <c r="F119" s="51">
        <f>C119+'услуги по передаче 2 полугодие '!$F$14</f>
        <v>1.85899</v>
      </c>
      <c r="G119" s="51">
        <f>C119+'услуги по передаче 2 полугодие '!$G$14</f>
        <v>2.13071</v>
      </c>
      <c r="H119" s="52">
        <f>C119+'услуги по передаче 2 полугодие '!$H$14</f>
        <v>1.0951899999999999</v>
      </c>
    </row>
    <row r="120" spans="1:8" ht="14.25" customHeight="1">
      <c r="A120" s="31">
        <v>41187</v>
      </c>
      <c r="B120" s="29">
        <v>7</v>
      </c>
      <c r="C120" s="39">
        <f>октябрь!F144/1000</f>
        <v>1.0895599999999999</v>
      </c>
      <c r="D120" s="51">
        <f>C120+'услуги по передаче 2 полугодие '!$D$14</f>
        <v>1.81691</v>
      </c>
      <c r="E120" s="51">
        <f>C120+'услуги по передаче 2 полугодие '!$E$14</f>
        <v>1.8233599999999999</v>
      </c>
      <c r="F120" s="51">
        <f>C120+'услуги по передаче 2 полугодие '!$F$14</f>
        <v>1.9724999999999997</v>
      </c>
      <c r="G120" s="51">
        <f>C120+'услуги по передаче 2 полугодие '!$G$14</f>
        <v>2.24422</v>
      </c>
      <c r="H120" s="52">
        <f>C120+'услуги по передаче 2 полугодие '!$H$14</f>
        <v>1.2086999999999999</v>
      </c>
    </row>
    <row r="121" spans="1:8" ht="14.25" customHeight="1">
      <c r="A121" s="31">
        <v>41187</v>
      </c>
      <c r="B121" s="29">
        <v>8</v>
      </c>
      <c r="C121" s="39">
        <f>октябрь!F145/1000</f>
        <v>1.12651</v>
      </c>
      <c r="D121" s="51">
        <f>C121+'услуги по передаче 2 полугодие '!$D$14</f>
        <v>1.85386</v>
      </c>
      <c r="E121" s="51">
        <f>C121+'услуги по передаче 2 полугодие '!$E$14</f>
        <v>1.86031</v>
      </c>
      <c r="F121" s="51">
        <f>C121+'услуги по передаче 2 полугодие '!$F$14</f>
        <v>2.0094499999999997</v>
      </c>
      <c r="G121" s="51">
        <f>C121+'услуги по передаче 2 полугодие '!$G$14</f>
        <v>2.28117</v>
      </c>
      <c r="H121" s="52">
        <f>C121+'услуги по передаче 2 полугодие '!$H$14</f>
        <v>1.24565</v>
      </c>
    </row>
    <row r="122" spans="1:8" ht="14.25" customHeight="1">
      <c r="A122" s="31">
        <v>41187</v>
      </c>
      <c r="B122" s="29">
        <v>9</v>
      </c>
      <c r="C122" s="39">
        <f>октябрь!F146/1000</f>
        <v>1.18338</v>
      </c>
      <c r="D122" s="51">
        <f>C122+'услуги по передаче 2 полугодие '!$D$14</f>
        <v>1.91073</v>
      </c>
      <c r="E122" s="51">
        <f>C122+'услуги по передаче 2 полугодие '!$E$14</f>
        <v>1.91718</v>
      </c>
      <c r="F122" s="51">
        <f>C122+'услуги по передаче 2 полугодие '!$F$14</f>
        <v>2.06632</v>
      </c>
      <c r="G122" s="51">
        <f>C122+'услуги по передаче 2 полугодие '!$G$14</f>
        <v>2.3380400000000003</v>
      </c>
      <c r="H122" s="52">
        <f>C122+'услуги по передаче 2 полугодие '!$H$14</f>
        <v>1.3025200000000001</v>
      </c>
    </row>
    <row r="123" spans="1:8" ht="14.25" customHeight="1">
      <c r="A123" s="31">
        <v>41187</v>
      </c>
      <c r="B123" s="29">
        <v>10</v>
      </c>
      <c r="C123" s="39">
        <f>октябрь!F147/1000</f>
        <v>1.18546</v>
      </c>
      <c r="D123" s="51">
        <f>C123+'услуги по передаче 2 полугодие '!$D$14</f>
        <v>1.91281</v>
      </c>
      <c r="E123" s="51">
        <f>C123+'услуги по передаче 2 полугодие '!$E$14</f>
        <v>1.91926</v>
      </c>
      <c r="F123" s="51">
        <f>C123+'услуги по передаче 2 полугодие '!$F$14</f>
        <v>2.0684</v>
      </c>
      <c r="G123" s="51">
        <f>C123+'услуги по передаче 2 полугодие '!$G$14</f>
        <v>2.3401199999999998</v>
      </c>
      <c r="H123" s="52">
        <f>C123+'услуги по передаче 2 полугодие '!$H$14</f>
        <v>1.3046</v>
      </c>
    </row>
    <row r="124" spans="1:8" ht="14.25" customHeight="1">
      <c r="A124" s="31">
        <v>41187</v>
      </c>
      <c r="B124" s="29">
        <v>11</v>
      </c>
      <c r="C124" s="39">
        <f>октябрь!F148/1000</f>
        <v>1.1669200000000002</v>
      </c>
      <c r="D124" s="51">
        <f>C124+'услуги по передаче 2 полугодие '!$D$14</f>
        <v>1.8942700000000001</v>
      </c>
      <c r="E124" s="51">
        <f>C124+'услуги по передаче 2 полугодие '!$E$14</f>
        <v>1.9007200000000002</v>
      </c>
      <c r="F124" s="51">
        <f>C124+'услуги по передаче 2 полугодие '!$F$14</f>
        <v>2.0498600000000002</v>
      </c>
      <c r="G124" s="51">
        <f>C124+'услуги по передаче 2 полугодие '!$G$14</f>
        <v>2.32158</v>
      </c>
      <c r="H124" s="52">
        <f>C124+'услуги по передаче 2 полугодие '!$H$14</f>
        <v>1.2860600000000002</v>
      </c>
    </row>
    <row r="125" spans="1:8" ht="14.25" customHeight="1">
      <c r="A125" s="31">
        <v>41187</v>
      </c>
      <c r="B125" s="29">
        <v>12</v>
      </c>
      <c r="C125" s="39">
        <f>октябрь!F149/1000</f>
        <v>1.1593699999999998</v>
      </c>
      <c r="D125" s="51">
        <f>C125+'услуги по передаче 2 полугодие '!$D$14</f>
        <v>1.88672</v>
      </c>
      <c r="E125" s="51">
        <f>C125+'услуги по передаче 2 полугодие '!$E$14</f>
        <v>1.8931699999999998</v>
      </c>
      <c r="F125" s="51">
        <f>C125+'услуги по передаче 2 полугодие '!$F$14</f>
        <v>2.0423099999999996</v>
      </c>
      <c r="G125" s="51">
        <f>C125+'услуги по передаче 2 полугодие '!$G$14</f>
        <v>2.31403</v>
      </c>
      <c r="H125" s="52">
        <f>C125+'услуги по передаче 2 полугодие '!$H$14</f>
        <v>1.2785099999999998</v>
      </c>
    </row>
    <row r="126" spans="1:8" ht="14.25" customHeight="1">
      <c r="A126" s="31">
        <v>41187</v>
      </c>
      <c r="B126" s="29">
        <v>13</v>
      </c>
      <c r="C126" s="39">
        <f>октябрь!F150/1000</f>
        <v>1.1813399999999998</v>
      </c>
      <c r="D126" s="51">
        <f>C126+'услуги по передаче 2 полугодие '!$D$14</f>
        <v>1.90869</v>
      </c>
      <c r="E126" s="51">
        <f>C126+'услуги по передаче 2 полугодие '!$E$14</f>
        <v>1.9151399999999998</v>
      </c>
      <c r="F126" s="51">
        <f>C126+'услуги по передаче 2 полугодие '!$F$14</f>
        <v>2.0642799999999997</v>
      </c>
      <c r="G126" s="51">
        <f>C126+'услуги по передаче 2 полугодие '!$G$14</f>
        <v>2.336</v>
      </c>
      <c r="H126" s="52">
        <f>C126+'услуги по передаче 2 полугодие '!$H$14</f>
        <v>1.3004799999999999</v>
      </c>
    </row>
    <row r="127" spans="1:8" ht="14.25" customHeight="1">
      <c r="A127" s="31">
        <v>41187</v>
      </c>
      <c r="B127" s="29">
        <v>14</v>
      </c>
      <c r="C127" s="39">
        <f>октябрь!F151/1000</f>
        <v>1.15862</v>
      </c>
      <c r="D127" s="51">
        <f>C127+'услуги по передаче 2 полугодие '!$D$14</f>
        <v>1.88597</v>
      </c>
      <c r="E127" s="51">
        <f>C127+'услуги по передаче 2 полугодие '!$E$14</f>
        <v>1.89242</v>
      </c>
      <c r="F127" s="51">
        <f>C127+'услуги по передаче 2 полугодие '!$F$14</f>
        <v>2.04156</v>
      </c>
      <c r="G127" s="51">
        <f>C127+'услуги по передаче 2 полугодие '!$G$14</f>
        <v>2.31328</v>
      </c>
      <c r="H127" s="52">
        <f>C127+'услуги по передаче 2 полугодие '!$H$14</f>
        <v>1.27776</v>
      </c>
    </row>
    <row r="128" spans="1:8" ht="14.25" customHeight="1">
      <c r="A128" s="31">
        <v>41187</v>
      </c>
      <c r="B128" s="29">
        <v>15</v>
      </c>
      <c r="C128" s="39">
        <f>октябрь!F152/1000</f>
        <v>1.15144</v>
      </c>
      <c r="D128" s="51">
        <f>C128+'услуги по передаче 2 полугодие '!$D$14</f>
        <v>1.87879</v>
      </c>
      <c r="E128" s="51">
        <f>C128+'услуги по передаче 2 полугодие '!$E$14</f>
        <v>1.88524</v>
      </c>
      <c r="F128" s="51">
        <f>C128+'услуги по передаче 2 полугодие '!$F$14</f>
        <v>2.03438</v>
      </c>
      <c r="G128" s="51">
        <f>C128+'услуги по передаче 2 полугодие '!$G$14</f>
        <v>2.3061</v>
      </c>
      <c r="H128" s="52">
        <f>C128+'услуги по передаче 2 полугодие '!$H$14</f>
        <v>1.27058</v>
      </c>
    </row>
    <row r="129" spans="1:8" ht="14.25" customHeight="1">
      <c r="A129" s="31">
        <v>41187</v>
      </c>
      <c r="B129" s="29">
        <v>16</v>
      </c>
      <c r="C129" s="39">
        <f>октябрь!F153/1000</f>
        <v>1.12531</v>
      </c>
      <c r="D129" s="51">
        <f>C129+'услуги по передаче 2 полугодие '!$D$14</f>
        <v>1.8526600000000002</v>
      </c>
      <c r="E129" s="51">
        <f>C129+'услуги по передаче 2 полугодие '!$E$14</f>
        <v>1.85911</v>
      </c>
      <c r="F129" s="51">
        <f>C129+'услуги по передаче 2 полугодие '!$F$14</f>
        <v>2.00825</v>
      </c>
      <c r="G129" s="51">
        <f>C129+'услуги по передаче 2 полугодие '!$G$14</f>
        <v>2.27997</v>
      </c>
      <c r="H129" s="52">
        <f>C129+'услуги по передаче 2 полугодие '!$H$14</f>
        <v>1.24445</v>
      </c>
    </row>
    <row r="130" spans="1:8" ht="14.25" customHeight="1">
      <c r="A130" s="31">
        <v>41187</v>
      </c>
      <c r="B130" s="29">
        <v>17</v>
      </c>
      <c r="C130" s="39">
        <f>октябрь!F154/1000</f>
        <v>1.11534</v>
      </c>
      <c r="D130" s="51">
        <f>C130+'услуги по передаче 2 полугодие '!$D$14</f>
        <v>1.8426900000000002</v>
      </c>
      <c r="E130" s="51">
        <f>C130+'услуги по передаче 2 полугодие '!$E$14</f>
        <v>1.84914</v>
      </c>
      <c r="F130" s="51">
        <f>C130+'услуги по передаче 2 полугодие '!$F$14</f>
        <v>1.9982799999999998</v>
      </c>
      <c r="G130" s="51">
        <f>C130+'услуги по передаче 2 полугодие '!$G$14</f>
        <v>2.27</v>
      </c>
      <c r="H130" s="52">
        <f>C130+'услуги по передаче 2 полугодие '!$H$14</f>
        <v>1.23448</v>
      </c>
    </row>
    <row r="131" spans="1:8" ht="14.25" customHeight="1">
      <c r="A131" s="31">
        <v>41187</v>
      </c>
      <c r="B131" s="29">
        <v>18</v>
      </c>
      <c r="C131" s="39">
        <f>октябрь!F155/1000</f>
        <v>1.14576</v>
      </c>
      <c r="D131" s="51">
        <f>C131+'услуги по передаче 2 полугодие '!$D$14</f>
        <v>1.87311</v>
      </c>
      <c r="E131" s="51">
        <f>C131+'услуги по передаче 2 полугодие '!$E$14</f>
        <v>1.87956</v>
      </c>
      <c r="F131" s="51">
        <f>C131+'услуги по передаче 2 полугодие '!$F$14</f>
        <v>2.0286999999999997</v>
      </c>
      <c r="G131" s="51">
        <f>C131+'услуги по передаче 2 полугодие '!$G$14</f>
        <v>2.30042</v>
      </c>
      <c r="H131" s="52">
        <f>C131+'услуги по передаче 2 полугодие '!$H$14</f>
        <v>1.2649</v>
      </c>
    </row>
    <row r="132" spans="1:8" ht="14.25" customHeight="1">
      <c r="A132" s="31">
        <v>41187</v>
      </c>
      <c r="B132" s="29">
        <v>19</v>
      </c>
      <c r="C132" s="39">
        <f>октябрь!F156/1000</f>
        <v>1.20224</v>
      </c>
      <c r="D132" s="51">
        <f>C132+'услуги по передаче 2 полугодие '!$D$14</f>
        <v>1.9295900000000001</v>
      </c>
      <c r="E132" s="51">
        <f>C132+'услуги по передаче 2 полугодие '!$E$14</f>
        <v>1.93604</v>
      </c>
      <c r="F132" s="51">
        <f>C132+'услуги по передаче 2 полугодие '!$F$14</f>
        <v>2.08518</v>
      </c>
      <c r="G132" s="51">
        <f>C132+'услуги по передаче 2 полугодие '!$G$14</f>
        <v>2.3569</v>
      </c>
      <c r="H132" s="52">
        <f>C132+'услуги по передаче 2 полугодие '!$H$14</f>
        <v>1.32138</v>
      </c>
    </row>
    <row r="133" spans="1:8" ht="14.25" customHeight="1">
      <c r="A133" s="31">
        <v>41187</v>
      </c>
      <c r="B133" s="29">
        <v>20</v>
      </c>
      <c r="C133" s="39">
        <f>октябрь!F157/1000</f>
        <v>1.19838</v>
      </c>
      <c r="D133" s="51">
        <f>C133+'услуги по передаче 2 полугодие '!$D$14</f>
        <v>1.9257300000000002</v>
      </c>
      <c r="E133" s="51">
        <f>C133+'услуги по передаче 2 полугодие '!$E$14</f>
        <v>1.93218</v>
      </c>
      <c r="F133" s="51">
        <f>C133+'услуги по передаче 2 полугодие '!$F$14</f>
        <v>2.08132</v>
      </c>
      <c r="G133" s="51">
        <f>C133+'услуги по передаче 2 полугодие '!$G$14</f>
        <v>2.35304</v>
      </c>
      <c r="H133" s="52">
        <f>C133+'услуги по передаче 2 полугодие '!$H$14</f>
        <v>1.31752</v>
      </c>
    </row>
    <row r="134" spans="1:8" ht="14.25" customHeight="1">
      <c r="A134" s="31">
        <v>41187</v>
      </c>
      <c r="B134" s="29">
        <v>21</v>
      </c>
      <c r="C134" s="39">
        <f>октябрь!F158/1000</f>
        <v>1.18316</v>
      </c>
      <c r="D134" s="51">
        <f>C134+'услуги по передаче 2 полугодие '!$D$14</f>
        <v>1.91051</v>
      </c>
      <c r="E134" s="51">
        <f>C134+'услуги по передаче 2 полугодие '!$E$14</f>
        <v>1.91696</v>
      </c>
      <c r="F134" s="51">
        <f>C134+'услуги по передаче 2 полугодие '!$F$14</f>
        <v>2.0661</v>
      </c>
      <c r="G134" s="51">
        <f>C134+'услуги по передаче 2 полугодие '!$G$14</f>
        <v>2.33782</v>
      </c>
      <c r="H134" s="52">
        <f>C134+'услуги по передаче 2 полугодие '!$H$14</f>
        <v>1.3023</v>
      </c>
    </row>
    <row r="135" spans="1:8" ht="14.25" customHeight="1">
      <c r="A135" s="31">
        <v>41187</v>
      </c>
      <c r="B135" s="29">
        <v>22</v>
      </c>
      <c r="C135" s="39">
        <f>октябрь!F159/1000</f>
        <v>1.07812</v>
      </c>
      <c r="D135" s="51">
        <f>C135+'услуги по передаче 2 полугодие '!$D$14</f>
        <v>1.8054700000000001</v>
      </c>
      <c r="E135" s="51">
        <f>C135+'услуги по передаче 2 полугодие '!$E$14</f>
        <v>1.81192</v>
      </c>
      <c r="F135" s="51">
        <f>C135+'услуги по передаче 2 полугодие '!$F$14</f>
        <v>1.9610599999999998</v>
      </c>
      <c r="G135" s="51">
        <f>C135+'услуги по передаче 2 полугодие '!$G$14</f>
        <v>2.23278</v>
      </c>
      <c r="H135" s="52">
        <f>C135+'услуги по передаче 2 полугодие '!$H$14</f>
        <v>1.19726</v>
      </c>
    </row>
    <row r="136" spans="1:8" ht="14.25" customHeight="1">
      <c r="A136" s="31">
        <v>41187</v>
      </c>
      <c r="B136" s="29">
        <v>23</v>
      </c>
      <c r="C136" s="39">
        <f>октябрь!F160/1000</f>
        <v>0.97111</v>
      </c>
      <c r="D136" s="51">
        <f>C136+'услуги по передаче 2 полугодие '!$D$14</f>
        <v>1.69846</v>
      </c>
      <c r="E136" s="51">
        <f>C136+'услуги по передаче 2 полугодие '!$E$14</f>
        <v>1.70491</v>
      </c>
      <c r="F136" s="51">
        <f>C136+'услуги по передаче 2 полугодие '!$F$14</f>
        <v>1.85405</v>
      </c>
      <c r="G136" s="51">
        <f>C136+'услуги по передаче 2 полугодие '!$G$14</f>
        <v>2.12577</v>
      </c>
      <c r="H136" s="52">
        <f>C136+'услуги по передаче 2 полугодие '!$H$14</f>
        <v>1.09025</v>
      </c>
    </row>
    <row r="137" spans="1:8" ht="14.25" customHeight="1">
      <c r="A137" s="31">
        <v>41188</v>
      </c>
      <c r="B137" s="29">
        <v>0</v>
      </c>
      <c r="C137" s="39">
        <f>октябрь!F161/1000</f>
        <v>0.92783</v>
      </c>
      <c r="D137" s="51">
        <f>C137+'услуги по передаче 2 полугодие '!$D$14</f>
        <v>1.65518</v>
      </c>
      <c r="E137" s="51">
        <f>C137+'услуги по передаче 2 полугодие '!$E$14</f>
        <v>1.6616300000000002</v>
      </c>
      <c r="F137" s="51">
        <f>C137+'услуги по передаче 2 полугодие '!$F$14</f>
        <v>1.81077</v>
      </c>
      <c r="G137" s="51">
        <f>C137+'услуги по передаче 2 полугодие '!$G$14</f>
        <v>2.08249</v>
      </c>
      <c r="H137" s="52">
        <f>C137+'услуги по передаче 2 полугодие '!$H$14</f>
        <v>1.04697</v>
      </c>
    </row>
    <row r="138" spans="1:8" ht="14.25" customHeight="1">
      <c r="A138" s="31">
        <v>41188</v>
      </c>
      <c r="B138" s="29">
        <v>1</v>
      </c>
      <c r="C138" s="39">
        <f>октябрь!F162/1000</f>
        <v>0.84594</v>
      </c>
      <c r="D138" s="51">
        <f>C138+'услуги по передаче 2 полугодие '!$D$14</f>
        <v>1.57329</v>
      </c>
      <c r="E138" s="51">
        <f>C138+'услуги по передаче 2 полугодие '!$E$14</f>
        <v>1.5797400000000001</v>
      </c>
      <c r="F138" s="51">
        <f>C138+'услуги по передаче 2 полугодие '!$F$14</f>
        <v>1.72888</v>
      </c>
      <c r="G138" s="51">
        <f>C138+'услуги по передаче 2 полугодие '!$G$14</f>
        <v>2.0006</v>
      </c>
      <c r="H138" s="52">
        <f>C138+'услуги по передаче 2 полугодие '!$H$14</f>
        <v>0.96508</v>
      </c>
    </row>
    <row r="139" spans="1:8" ht="14.25" customHeight="1">
      <c r="A139" s="31">
        <v>41188</v>
      </c>
      <c r="B139" s="29">
        <v>2</v>
      </c>
      <c r="C139" s="39">
        <f>октябрь!F163/1000</f>
        <v>0.70438</v>
      </c>
      <c r="D139" s="51">
        <f>C139+'услуги по передаче 2 полугодие '!$D$14</f>
        <v>1.43173</v>
      </c>
      <c r="E139" s="51">
        <f>C139+'услуги по передаче 2 полугодие '!$E$14</f>
        <v>1.43818</v>
      </c>
      <c r="F139" s="51">
        <f>C139+'услуги по передаче 2 полугодие '!$F$14</f>
        <v>1.58732</v>
      </c>
      <c r="G139" s="51">
        <f>C139+'услуги по передаче 2 полугодие '!$G$14</f>
        <v>1.85904</v>
      </c>
      <c r="H139" s="52">
        <f>C139+'услуги по передаче 2 полугодие '!$H$14</f>
        <v>0.82352</v>
      </c>
    </row>
    <row r="140" spans="1:8" ht="14.25" customHeight="1">
      <c r="A140" s="31">
        <v>41188</v>
      </c>
      <c r="B140" s="29">
        <v>3</v>
      </c>
      <c r="C140" s="39">
        <f>октябрь!F164/1000</f>
        <v>0.67786</v>
      </c>
      <c r="D140" s="51">
        <f>C140+'услуги по передаче 2 полугодие '!$D$14</f>
        <v>1.40521</v>
      </c>
      <c r="E140" s="51">
        <f>C140+'услуги по передаче 2 полугодие '!$E$14</f>
        <v>1.41166</v>
      </c>
      <c r="F140" s="51">
        <f>C140+'услуги по передаче 2 полугодие '!$F$14</f>
        <v>1.5608</v>
      </c>
      <c r="G140" s="51">
        <f>C140+'услуги по передаче 2 полугодие '!$G$14</f>
        <v>1.8325200000000001</v>
      </c>
      <c r="H140" s="52">
        <f>C140+'услуги по передаче 2 полугодие '!$H$14</f>
        <v>0.797</v>
      </c>
    </row>
    <row r="141" spans="1:8" ht="14.25" customHeight="1">
      <c r="A141" s="31">
        <v>41188</v>
      </c>
      <c r="B141" s="29">
        <v>4</v>
      </c>
      <c r="C141" s="39">
        <f>октябрь!F165/1000</f>
        <v>0.7273099999999999</v>
      </c>
      <c r="D141" s="51">
        <f>C141+'услуги по передаче 2 полугодие '!$D$14</f>
        <v>1.45466</v>
      </c>
      <c r="E141" s="51">
        <f>C141+'услуги по передаче 2 полугодие '!$E$14</f>
        <v>1.46111</v>
      </c>
      <c r="F141" s="51">
        <f>C141+'услуги по передаче 2 полугодие '!$F$14</f>
        <v>1.6102499999999997</v>
      </c>
      <c r="G141" s="51">
        <f>C141+'услуги по передаче 2 полугодие '!$G$14</f>
        <v>1.88197</v>
      </c>
      <c r="H141" s="52">
        <f>C141+'услуги по передаче 2 полугодие '!$H$14</f>
        <v>0.8464499999999999</v>
      </c>
    </row>
    <row r="142" spans="1:8" ht="14.25" customHeight="1">
      <c r="A142" s="31">
        <v>41188</v>
      </c>
      <c r="B142" s="29">
        <v>5</v>
      </c>
      <c r="C142" s="39">
        <f>октябрь!F166/1000</f>
        <v>0.7899700000000001</v>
      </c>
      <c r="D142" s="51">
        <f>C142+'услуги по передаче 2 полугодие '!$D$14</f>
        <v>1.5173200000000002</v>
      </c>
      <c r="E142" s="51">
        <f>C142+'услуги по передаче 2 полугодие '!$E$14</f>
        <v>1.52377</v>
      </c>
      <c r="F142" s="51">
        <f>C142+'услуги по передаче 2 полугодие '!$F$14</f>
        <v>1.67291</v>
      </c>
      <c r="G142" s="51">
        <f>C142+'услуги по передаче 2 полугодие '!$G$14</f>
        <v>1.94463</v>
      </c>
      <c r="H142" s="52">
        <f>C142+'услуги по передаче 2 полугодие '!$H$14</f>
        <v>0.9091100000000001</v>
      </c>
    </row>
    <row r="143" spans="1:8" ht="14.25" customHeight="1">
      <c r="A143" s="31">
        <v>41188</v>
      </c>
      <c r="B143" s="29">
        <v>6</v>
      </c>
      <c r="C143" s="39">
        <f>октябрь!F167/1000</f>
        <v>0.76207</v>
      </c>
      <c r="D143" s="51">
        <f>C143+'услуги по передаче 2 полугодие '!$D$14</f>
        <v>1.48942</v>
      </c>
      <c r="E143" s="51">
        <f>C143+'услуги по передаче 2 полугодие '!$E$14</f>
        <v>1.49587</v>
      </c>
      <c r="F143" s="51">
        <f>C143+'услуги по передаче 2 полугодие '!$F$14</f>
        <v>1.64501</v>
      </c>
      <c r="G143" s="51">
        <f>C143+'услуги по передаче 2 полугодие '!$G$14</f>
        <v>1.91673</v>
      </c>
      <c r="H143" s="52">
        <f>C143+'услуги по передаче 2 полугодие '!$H$14</f>
        <v>0.88121</v>
      </c>
    </row>
    <row r="144" spans="1:8" ht="14.25" customHeight="1">
      <c r="A144" s="31">
        <v>41188</v>
      </c>
      <c r="B144" s="29">
        <v>7</v>
      </c>
      <c r="C144" s="39">
        <f>октябрь!F168/1000</f>
        <v>0.90489</v>
      </c>
      <c r="D144" s="51">
        <f>C144+'услуги по передаче 2 полугодие '!$D$14</f>
        <v>1.63224</v>
      </c>
      <c r="E144" s="51">
        <f>C144+'услуги по передаче 2 полугодие '!$E$14</f>
        <v>1.63869</v>
      </c>
      <c r="F144" s="51">
        <f>C144+'услуги по передаче 2 полугодие '!$F$14</f>
        <v>1.78783</v>
      </c>
      <c r="G144" s="51">
        <f>C144+'услуги по передаче 2 полугодие '!$G$14</f>
        <v>2.0595499999999998</v>
      </c>
      <c r="H144" s="52">
        <f>C144+'услуги по передаче 2 полугодие '!$H$14</f>
        <v>1.02403</v>
      </c>
    </row>
    <row r="145" spans="1:8" ht="14.25" customHeight="1">
      <c r="A145" s="31">
        <v>41188</v>
      </c>
      <c r="B145" s="29">
        <v>8</v>
      </c>
      <c r="C145" s="39">
        <f>октябрь!F169/1000</f>
        <v>1.0000499999999999</v>
      </c>
      <c r="D145" s="51">
        <f>C145+'услуги по передаче 2 полугодие '!$D$14</f>
        <v>1.7273999999999998</v>
      </c>
      <c r="E145" s="51">
        <f>C145+'услуги по передаче 2 полугодие '!$E$14</f>
        <v>1.73385</v>
      </c>
      <c r="F145" s="51">
        <f>C145+'услуги по передаче 2 полугодие '!$F$14</f>
        <v>1.88299</v>
      </c>
      <c r="G145" s="51">
        <f>C145+'услуги по передаче 2 полугодие '!$G$14</f>
        <v>2.1547099999999997</v>
      </c>
      <c r="H145" s="52">
        <f>C145+'услуги по передаче 2 полугодие '!$H$14</f>
        <v>1.11919</v>
      </c>
    </row>
    <row r="146" spans="1:8" ht="14.25" customHeight="1">
      <c r="A146" s="31">
        <v>41188</v>
      </c>
      <c r="B146" s="29">
        <v>9</v>
      </c>
      <c r="C146" s="39">
        <f>октябрь!F170/1000</f>
        <v>1.04483</v>
      </c>
      <c r="D146" s="51">
        <f>C146+'услуги по передаче 2 полугодие '!$D$14</f>
        <v>1.77218</v>
      </c>
      <c r="E146" s="51">
        <f>C146+'услуги по передаче 2 полугодие '!$E$14</f>
        <v>1.77863</v>
      </c>
      <c r="F146" s="51">
        <f>C146+'услуги по передаче 2 полугодие '!$F$14</f>
        <v>1.9277699999999998</v>
      </c>
      <c r="G146" s="51">
        <f>C146+'услуги по передаче 2 полугодие '!$G$14</f>
        <v>2.19949</v>
      </c>
      <c r="H146" s="52">
        <f>C146+'услуги по передаче 2 полугодие '!$H$14</f>
        <v>1.16397</v>
      </c>
    </row>
    <row r="147" spans="1:8" ht="14.25" customHeight="1">
      <c r="A147" s="31">
        <v>41188</v>
      </c>
      <c r="B147" s="29">
        <v>10</v>
      </c>
      <c r="C147" s="39">
        <f>октябрь!F171/1000</f>
        <v>1.0816400000000002</v>
      </c>
      <c r="D147" s="51">
        <f>C147+'услуги по передаче 2 полугодие '!$D$14</f>
        <v>1.80899</v>
      </c>
      <c r="E147" s="51">
        <f>C147+'услуги по передаче 2 полугодие '!$E$14</f>
        <v>1.8154400000000002</v>
      </c>
      <c r="F147" s="51">
        <f>C147+'услуги по передаче 2 полугодие '!$F$14</f>
        <v>1.9645800000000002</v>
      </c>
      <c r="G147" s="51">
        <f>C147+'услуги по передаче 2 полугодие '!$G$14</f>
        <v>2.2363</v>
      </c>
      <c r="H147" s="52">
        <f>C147+'услуги по передаче 2 полугодие '!$H$14</f>
        <v>1.2007800000000002</v>
      </c>
    </row>
    <row r="148" spans="1:8" ht="14.25" customHeight="1">
      <c r="A148" s="31">
        <v>41188</v>
      </c>
      <c r="B148" s="29">
        <v>11</v>
      </c>
      <c r="C148" s="39">
        <f>октябрь!F172/1000</f>
        <v>1.08785</v>
      </c>
      <c r="D148" s="51">
        <f>C148+'услуги по передаче 2 полугодие '!$D$14</f>
        <v>1.8152</v>
      </c>
      <c r="E148" s="51">
        <f>C148+'услуги по передаче 2 полугодие '!$E$14</f>
        <v>1.82165</v>
      </c>
      <c r="F148" s="51">
        <f>C148+'услуги по передаче 2 полугодие '!$F$14</f>
        <v>1.97079</v>
      </c>
      <c r="G148" s="51">
        <f>C148+'услуги по передаче 2 полугодие '!$G$14</f>
        <v>2.2425100000000002</v>
      </c>
      <c r="H148" s="52">
        <f>C148+'услуги по передаче 2 полугодие '!$H$14</f>
        <v>1.20699</v>
      </c>
    </row>
    <row r="149" spans="1:8" ht="14.25" customHeight="1">
      <c r="A149" s="31">
        <v>41188</v>
      </c>
      <c r="B149" s="29">
        <v>12</v>
      </c>
      <c r="C149" s="39">
        <f>октябрь!F173/1000</f>
        <v>1.09011</v>
      </c>
      <c r="D149" s="51">
        <f>C149+'услуги по передаче 2 полугодие '!$D$14</f>
        <v>1.81746</v>
      </c>
      <c r="E149" s="51">
        <f>C149+'услуги по передаче 2 полугодие '!$E$14</f>
        <v>1.82391</v>
      </c>
      <c r="F149" s="51">
        <f>C149+'услуги по передаче 2 полугодие '!$F$14</f>
        <v>1.9730499999999997</v>
      </c>
      <c r="G149" s="51">
        <f>C149+'услуги по передаче 2 полугодие '!$G$14</f>
        <v>2.24477</v>
      </c>
      <c r="H149" s="52">
        <f>C149+'услуги по передаче 2 полугодие '!$H$14</f>
        <v>1.20925</v>
      </c>
    </row>
    <row r="150" spans="1:8" ht="14.25" customHeight="1">
      <c r="A150" s="31">
        <v>41188</v>
      </c>
      <c r="B150" s="29">
        <v>13</v>
      </c>
      <c r="C150" s="39">
        <f>октябрь!F174/1000</f>
        <v>1.09831</v>
      </c>
      <c r="D150" s="51">
        <f>C150+'услуги по передаче 2 полугодие '!$D$14</f>
        <v>1.82566</v>
      </c>
      <c r="E150" s="51">
        <f>C150+'услуги по передаче 2 полугодие '!$E$14</f>
        <v>1.83211</v>
      </c>
      <c r="F150" s="51">
        <f>C150+'услуги по передаче 2 полугодие '!$F$14</f>
        <v>1.9812499999999997</v>
      </c>
      <c r="G150" s="51">
        <f>C150+'услуги по передаче 2 полугодие '!$G$14</f>
        <v>2.25297</v>
      </c>
      <c r="H150" s="52">
        <f>C150+'услуги по передаче 2 полугодие '!$H$14</f>
        <v>1.21745</v>
      </c>
    </row>
    <row r="151" spans="1:8" ht="14.25" customHeight="1">
      <c r="A151" s="31">
        <v>41188</v>
      </c>
      <c r="B151" s="29">
        <v>14</v>
      </c>
      <c r="C151" s="39">
        <f>октябрь!F175/1000</f>
        <v>1.09228</v>
      </c>
      <c r="D151" s="51">
        <f>C151+'услуги по передаче 2 полугодие '!$D$14</f>
        <v>1.81963</v>
      </c>
      <c r="E151" s="51">
        <f>C151+'услуги по передаче 2 полугодие '!$E$14</f>
        <v>1.82608</v>
      </c>
      <c r="F151" s="51">
        <f>C151+'услуги по передаче 2 полугодие '!$F$14</f>
        <v>1.9752199999999998</v>
      </c>
      <c r="G151" s="51">
        <f>C151+'услуги по передаче 2 полугодие '!$G$14</f>
        <v>2.24694</v>
      </c>
      <c r="H151" s="52">
        <f>C151+'услуги по передаче 2 полугодие '!$H$14</f>
        <v>1.21142</v>
      </c>
    </row>
    <row r="152" spans="1:8" ht="14.25" customHeight="1">
      <c r="A152" s="31">
        <v>41188</v>
      </c>
      <c r="B152" s="29">
        <v>15</v>
      </c>
      <c r="C152" s="39">
        <f>октябрь!F176/1000</f>
        <v>1.08344</v>
      </c>
      <c r="D152" s="51">
        <f>C152+'услуги по передаче 2 полугодие '!$D$14</f>
        <v>1.81079</v>
      </c>
      <c r="E152" s="51">
        <f>C152+'услуги по передаче 2 полугодие '!$E$14</f>
        <v>1.81724</v>
      </c>
      <c r="F152" s="51">
        <f>C152+'услуги по передаче 2 полугодие '!$F$14</f>
        <v>1.96638</v>
      </c>
      <c r="G152" s="51">
        <f>C152+'услуги по передаче 2 полугодие '!$G$14</f>
        <v>2.2381</v>
      </c>
      <c r="H152" s="52">
        <f>C152+'услуги по передаче 2 полугодие '!$H$14</f>
        <v>1.20258</v>
      </c>
    </row>
    <row r="153" spans="1:8" ht="14.25" customHeight="1">
      <c r="A153" s="31">
        <v>41188</v>
      </c>
      <c r="B153" s="29">
        <v>16</v>
      </c>
      <c r="C153" s="39">
        <f>октябрь!F177/1000</f>
        <v>1.07757</v>
      </c>
      <c r="D153" s="51">
        <f>C153+'услуги по передаче 2 полугодие '!$D$14</f>
        <v>1.80492</v>
      </c>
      <c r="E153" s="51">
        <f>C153+'услуги по передаче 2 полугодие '!$E$14</f>
        <v>1.81137</v>
      </c>
      <c r="F153" s="51">
        <f>C153+'услуги по передаче 2 полугодие '!$F$14</f>
        <v>1.9605099999999998</v>
      </c>
      <c r="G153" s="51">
        <f>C153+'услуги по передаче 2 полугодие '!$G$14</f>
        <v>2.23223</v>
      </c>
      <c r="H153" s="52">
        <f>C153+'услуги по передаче 2 полугодие '!$H$14</f>
        <v>1.19671</v>
      </c>
    </row>
    <row r="154" spans="1:8" ht="14.25" customHeight="1">
      <c r="A154" s="31">
        <v>41188</v>
      </c>
      <c r="B154" s="29">
        <v>17</v>
      </c>
      <c r="C154" s="39">
        <f>октябрь!F178/1000</f>
        <v>1.10133</v>
      </c>
      <c r="D154" s="51">
        <f>C154+'услуги по передаче 2 полугодие '!$D$14</f>
        <v>1.8286799999999999</v>
      </c>
      <c r="E154" s="51">
        <f>C154+'услуги по передаче 2 полугодие '!$E$14</f>
        <v>1.83513</v>
      </c>
      <c r="F154" s="51">
        <f>C154+'услуги по передаче 2 полугодие '!$F$14</f>
        <v>1.98427</v>
      </c>
      <c r="G154" s="51">
        <f>C154+'услуги по передаче 2 полугодие '!$G$14</f>
        <v>2.2559899999999997</v>
      </c>
      <c r="H154" s="52">
        <f>C154+'услуги по передаче 2 полугодие '!$H$14</f>
        <v>1.22047</v>
      </c>
    </row>
    <row r="155" spans="1:8" ht="14.25" customHeight="1">
      <c r="A155" s="31">
        <v>41188</v>
      </c>
      <c r="B155" s="29">
        <v>18</v>
      </c>
      <c r="C155" s="39">
        <f>октябрь!F179/1000</f>
        <v>1.15364</v>
      </c>
      <c r="D155" s="51">
        <f>C155+'услуги по передаче 2 полугодие '!$D$14</f>
        <v>1.8809900000000002</v>
      </c>
      <c r="E155" s="51">
        <f>C155+'услуги по передаче 2 полугодие '!$E$14</f>
        <v>1.88744</v>
      </c>
      <c r="F155" s="51">
        <f>C155+'услуги по передаче 2 полугодие '!$F$14</f>
        <v>2.03658</v>
      </c>
      <c r="G155" s="51">
        <f>C155+'услуги по передаче 2 полугодие '!$G$14</f>
        <v>2.3083</v>
      </c>
      <c r="H155" s="52">
        <f>C155+'услуги по передаче 2 полугодие '!$H$14</f>
        <v>1.27278</v>
      </c>
    </row>
    <row r="156" spans="1:8" ht="14.25" customHeight="1">
      <c r="A156" s="31">
        <v>41188</v>
      </c>
      <c r="B156" s="29">
        <v>19</v>
      </c>
      <c r="C156" s="39">
        <f>октябрь!F180/1000</f>
        <v>1.2050699999999999</v>
      </c>
      <c r="D156" s="51">
        <f>C156+'услуги по передаче 2 полугодие '!$D$14</f>
        <v>1.93242</v>
      </c>
      <c r="E156" s="51">
        <f>C156+'услуги по передаче 2 полугодие '!$E$14</f>
        <v>1.9388699999999999</v>
      </c>
      <c r="F156" s="51">
        <f>C156+'услуги по передаче 2 полугодие '!$F$14</f>
        <v>2.0880099999999997</v>
      </c>
      <c r="G156" s="51">
        <f>C156+'услуги по передаче 2 полугодие '!$G$14</f>
        <v>2.35973</v>
      </c>
      <c r="H156" s="52">
        <f>C156+'услуги по передаче 2 полугодие '!$H$14</f>
        <v>1.3242099999999999</v>
      </c>
    </row>
    <row r="157" spans="1:8" ht="14.25" customHeight="1">
      <c r="A157" s="31">
        <v>41188</v>
      </c>
      <c r="B157" s="29">
        <v>20</v>
      </c>
      <c r="C157" s="39">
        <f>октябрь!F181/1000</f>
        <v>1.2581900000000001</v>
      </c>
      <c r="D157" s="51">
        <f>C157+'услуги по передаче 2 полугодие '!$D$14</f>
        <v>1.9855400000000003</v>
      </c>
      <c r="E157" s="51">
        <f>C157+'услуги по передаче 2 полугодие '!$E$14</f>
        <v>1.9919900000000001</v>
      </c>
      <c r="F157" s="51">
        <f>C157+'услуги по передаче 2 полугодие '!$F$14</f>
        <v>2.14113</v>
      </c>
      <c r="G157" s="51">
        <f>C157+'услуги по передаче 2 полугодие '!$G$14</f>
        <v>2.41285</v>
      </c>
      <c r="H157" s="52">
        <f>C157+'услуги по передаче 2 полугодие '!$H$14</f>
        <v>1.3773300000000002</v>
      </c>
    </row>
    <row r="158" spans="1:8" ht="14.25" customHeight="1">
      <c r="A158" s="31">
        <v>41188</v>
      </c>
      <c r="B158" s="29">
        <v>21</v>
      </c>
      <c r="C158" s="39">
        <f>октябрь!F182/1000</f>
        <v>1.18129</v>
      </c>
      <c r="D158" s="51">
        <f>C158+'услуги по передаче 2 полугодие '!$D$14</f>
        <v>1.9086400000000001</v>
      </c>
      <c r="E158" s="51">
        <f>C158+'услуги по передаче 2 полугодие '!$E$14</f>
        <v>1.91509</v>
      </c>
      <c r="F158" s="51">
        <f>C158+'услуги по передаче 2 полугодие '!$F$14</f>
        <v>2.06423</v>
      </c>
      <c r="G158" s="51">
        <f>C158+'услуги по передаче 2 полугодие '!$G$14</f>
        <v>2.33595</v>
      </c>
      <c r="H158" s="52">
        <f>C158+'услуги по передаче 2 полугодие '!$H$14</f>
        <v>1.30043</v>
      </c>
    </row>
    <row r="159" spans="1:8" ht="14.25" customHeight="1">
      <c r="A159" s="31">
        <v>41188</v>
      </c>
      <c r="B159" s="29">
        <v>22</v>
      </c>
      <c r="C159" s="39">
        <f>октябрь!F183/1000</f>
        <v>1.12324</v>
      </c>
      <c r="D159" s="51">
        <f>C159+'услуги по передаче 2 полугодие '!$D$14</f>
        <v>1.85059</v>
      </c>
      <c r="E159" s="51">
        <f>C159+'услуги по передаче 2 полугодие '!$E$14</f>
        <v>1.85704</v>
      </c>
      <c r="F159" s="51">
        <f>C159+'услуги по передаче 2 полугодие '!$F$14</f>
        <v>2.00618</v>
      </c>
      <c r="G159" s="51">
        <f>C159+'услуги по передаче 2 полугодие '!$G$14</f>
        <v>2.2779</v>
      </c>
      <c r="H159" s="52">
        <f>C159+'услуги по передаче 2 полугодие '!$H$14</f>
        <v>1.24238</v>
      </c>
    </row>
    <row r="160" spans="1:8" ht="14.25" customHeight="1">
      <c r="A160" s="31">
        <v>41188</v>
      </c>
      <c r="B160" s="29">
        <v>23</v>
      </c>
      <c r="C160" s="39">
        <f>октябрь!F184/1000</f>
        <v>0.99893</v>
      </c>
      <c r="D160" s="51">
        <f>C160+'услуги по передаче 2 полугодие '!$D$14</f>
        <v>1.72628</v>
      </c>
      <c r="E160" s="51">
        <f>C160+'услуги по передаче 2 полугодие '!$E$14</f>
        <v>1.73273</v>
      </c>
      <c r="F160" s="51">
        <f>C160+'услуги по передаче 2 полугодие '!$F$14</f>
        <v>1.88187</v>
      </c>
      <c r="G160" s="51">
        <f>C160+'услуги по передаче 2 полугодие '!$G$14</f>
        <v>2.15359</v>
      </c>
      <c r="H160" s="52">
        <f>C160+'услуги по передаче 2 полугодие '!$H$14</f>
        <v>1.11807</v>
      </c>
    </row>
    <row r="161" spans="1:8" ht="14.25" customHeight="1">
      <c r="A161" s="31">
        <v>41189</v>
      </c>
      <c r="B161" s="29">
        <v>0</v>
      </c>
      <c r="C161" s="39">
        <f>октябрь!F185/1000</f>
        <v>0.86818</v>
      </c>
      <c r="D161" s="51">
        <f>C161+'услуги по передаче 2 полугодие '!$D$14</f>
        <v>1.5955300000000001</v>
      </c>
      <c r="E161" s="51">
        <f>C161+'услуги по передаче 2 полугодие '!$E$14</f>
        <v>1.60198</v>
      </c>
      <c r="F161" s="51">
        <f>C161+'услуги по передаче 2 полугодие '!$F$14</f>
        <v>1.7511199999999998</v>
      </c>
      <c r="G161" s="51">
        <f>C161+'услуги по передаче 2 полугодие '!$G$14</f>
        <v>2.02284</v>
      </c>
      <c r="H161" s="52">
        <f>C161+'услуги по передаче 2 полугодие '!$H$14</f>
        <v>0.98732</v>
      </c>
    </row>
    <row r="162" spans="1:8" ht="14.25" customHeight="1">
      <c r="A162" s="31">
        <v>41189</v>
      </c>
      <c r="B162" s="29">
        <v>1</v>
      </c>
      <c r="C162" s="39">
        <f>октябрь!F186/1000</f>
        <v>0.65759</v>
      </c>
      <c r="D162" s="51">
        <f>C162+'услуги по передаче 2 полугодие '!$D$14</f>
        <v>1.38494</v>
      </c>
      <c r="E162" s="51">
        <f>C162+'услуги по передаче 2 полугодие '!$E$14</f>
        <v>1.39139</v>
      </c>
      <c r="F162" s="51">
        <f>C162+'услуги по передаче 2 полугодие '!$F$14</f>
        <v>1.54053</v>
      </c>
      <c r="G162" s="51">
        <f>C162+'услуги по передаче 2 полугодие '!$G$14</f>
        <v>1.8122500000000001</v>
      </c>
      <c r="H162" s="52">
        <f>C162+'услуги по передаче 2 полугодие '!$H$14</f>
        <v>0.77673</v>
      </c>
    </row>
    <row r="163" spans="1:8" ht="14.25" customHeight="1">
      <c r="A163" s="31">
        <v>41189</v>
      </c>
      <c r="B163" s="29">
        <v>2</v>
      </c>
      <c r="C163" s="39">
        <f>октябрь!F187/1000</f>
        <v>0.65167</v>
      </c>
      <c r="D163" s="51">
        <f>C163+'услуги по передаче 2 полугодие '!$D$14</f>
        <v>1.3790200000000001</v>
      </c>
      <c r="E163" s="51">
        <f>C163+'услуги по передаче 2 полугодие '!$E$14</f>
        <v>1.38547</v>
      </c>
      <c r="F163" s="51">
        <f>C163+'услуги по передаче 2 полугодие '!$F$14</f>
        <v>1.5346099999999998</v>
      </c>
      <c r="G163" s="51">
        <f>C163+'услуги по передаче 2 полугодие '!$G$14</f>
        <v>1.80633</v>
      </c>
      <c r="H163" s="52">
        <f>C163+'услуги по передаче 2 полугодие '!$H$14</f>
        <v>0.77081</v>
      </c>
    </row>
    <row r="164" spans="1:8" ht="14.25" customHeight="1">
      <c r="A164" s="31">
        <v>41189</v>
      </c>
      <c r="B164" s="29">
        <v>3</v>
      </c>
      <c r="C164" s="39">
        <f>октябрь!F188/1000</f>
        <v>0.6249199999999999</v>
      </c>
      <c r="D164" s="51">
        <f>C164+'услуги по передаче 2 полугодие '!$D$14</f>
        <v>1.3522699999999999</v>
      </c>
      <c r="E164" s="51">
        <f>C164+'услуги по передаче 2 полугодие '!$E$14</f>
        <v>1.35872</v>
      </c>
      <c r="F164" s="51">
        <f>C164+'услуги по передаче 2 полугодие '!$F$14</f>
        <v>1.50786</v>
      </c>
      <c r="G164" s="51">
        <f>C164+'услуги по передаче 2 полугодие '!$G$14</f>
        <v>1.77958</v>
      </c>
      <c r="H164" s="52">
        <f>C164+'услуги по передаче 2 полугодие '!$H$14</f>
        <v>0.7440599999999999</v>
      </c>
    </row>
    <row r="165" spans="1:8" ht="14.25" customHeight="1">
      <c r="A165" s="31">
        <v>41189</v>
      </c>
      <c r="B165" s="29">
        <v>4</v>
      </c>
      <c r="C165" s="39">
        <f>октябрь!F189/1000</f>
        <v>0.63203</v>
      </c>
      <c r="D165" s="51">
        <f>C165+'услуги по передаче 2 полугодие '!$D$14</f>
        <v>1.35938</v>
      </c>
      <c r="E165" s="51">
        <f>C165+'услуги по передаче 2 полугодие '!$E$14</f>
        <v>1.3658299999999999</v>
      </c>
      <c r="F165" s="51">
        <f>C165+'услуги по передаче 2 полугодие '!$F$14</f>
        <v>1.51497</v>
      </c>
      <c r="G165" s="51">
        <f>C165+'услуги по передаче 2 полугодие '!$G$14</f>
        <v>1.7866900000000001</v>
      </c>
      <c r="H165" s="52">
        <f>C165+'услуги по передаче 2 полугодие '!$H$14</f>
        <v>0.75117</v>
      </c>
    </row>
    <row r="166" spans="1:8" ht="14.25" customHeight="1">
      <c r="A166" s="31">
        <v>41189</v>
      </c>
      <c r="B166" s="29">
        <v>5</v>
      </c>
      <c r="C166" s="39">
        <f>октябрь!F190/1000</f>
        <v>0.6897300000000001</v>
      </c>
      <c r="D166" s="51">
        <f>C166+'услуги по передаче 2 полугодие '!$D$14</f>
        <v>1.4170800000000001</v>
      </c>
      <c r="E166" s="51">
        <f>C166+'услуги по передаче 2 полугодие '!$E$14</f>
        <v>1.42353</v>
      </c>
      <c r="F166" s="51">
        <f>C166+'услуги по передаче 2 полугодие '!$F$14</f>
        <v>1.57267</v>
      </c>
      <c r="G166" s="51">
        <f>C166+'услуги по передаче 2 полугодие '!$G$14</f>
        <v>1.8443900000000002</v>
      </c>
      <c r="H166" s="52">
        <f>C166+'услуги по передаче 2 полугодие '!$H$14</f>
        <v>0.8088700000000001</v>
      </c>
    </row>
    <row r="167" spans="1:8" ht="14.25" customHeight="1">
      <c r="A167" s="31">
        <v>41189</v>
      </c>
      <c r="B167" s="29">
        <v>6</v>
      </c>
      <c r="C167" s="39">
        <f>октябрь!F191/1000</f>
        <v>0.68771</v>
      </c>
      <c r="D167" s="51">
        <f>C167+'услуги по передаче 2 полугодие '!$D$14</f>
        <v>1.41506</v>
      </c>
      <c r="E167" s="51">
        <f>C167+'услуги по передаче 2 полугодие '!$E$14</f>
        <v>1.42151</v>
      </c>
      <c r="F167" s="51">
        <f>C167+'услуги по передаче 2 полугодие '!$F$14</f>
        <v>1.57065</v>
      </c>
      <c r="G167" s="51">
        <f>C167+'услуги по передаче 2 полугодие '!$G$14</f>
        <v>1.84237</v>
      </c>
      <c r="H167" s="52">
        <f>C167+'услуги по передаче 2 полугодие '!$H$14</f>
        <v>0.8068500000000001</v>
      </c>
    </row>
    <row r="168" spans="1:8" ht="14.25" customHeight="1">
      <c r="A168" s="31">
        <v>41189</v>
      </c>
      <c r="B168" s="29">
        <v>7</v>
      </c>
      <c r="C168" s="39">
        <f>октябрь!F192/1000</f>
        <v>0.50481</v>
      </c>
      <c r="D168" s="51">
        <f>C168+'услуги по передаче 2 полугодие '!$D$14</f>
        <v>1.23216</v>
      </c>
      <c r="E168" s="51">
        <f>C168+'услуги по передаче 2 полугодие '!$E$14</f>
        <v>1.23861</v>
      </c>
      <c r="F168" s="51">
        <f>C168+'услуги по передаче 2 полугодие '!$F$14</f>
        <v>1.38775</v>
      </c>
      <c r="G168" s="51">
        <f>C168+'услуги по передаче 2 полугодие '!$G$14</f>
        <v>1.65947</v>
      </c>
      <c r="H168" s="52">
        <f>C168+'услуги по передаче 2 полугодие '!$H$14</f>
        <v>0.62395</v>
      </c>
    </row>
    <row r="169" spans="1:8" ht="14.25" customHeight="1">
      <c r="A169" s="31">
        <v>41189</v>
      </c>
      <c r="B169" s="29">
        <v>8</v>
      </c>
      <c r="C169" s="39">
        <f>октябрь!F193/1000</f>
        <v>0.89995</v>
      </c>
      <c r="D169" s="51">
        <f>C169+'услуги по передаче 2 полугодие '!$D$14</f>
        <v>1.6273</v>
      </c>
      <c r="E169" s="51">
        <f>C169+'услуги по передаче 2 полугодие '!$E$14</f>
        <v>1.63375</v>
      </c>
      <c r="F169" s="51">
        <f>C169+'услуги по передаче 2 полугодие '!$F$14</f>
        <v>1.78289</v>
      </c>
      <c r="G169" s="51">
        <f>C169+'услуги по передаче 2 полугодие '!$G$14</f>
        <v>2.0546100000000003</v>
      </c>
      <c r="H169" s="52">
        <f>C169+'услуги по передаче 2 полугодие '!$H$14</f>
        <v>1.01909</v>
      </c>
    </row>
    <row r="170" spans="1:8" ht="14.25" customHeight="1">
      <c r="A170" s="31">
        <v>41189</v>
      </c>
      <c r="B170" s="29">
        <v>9</v>
      </c>
      <c r="C170" s="39">
        <f>октябрь!F194/1000</f>
        <v>0.96215</v>
      </c>
      <c r="D170" s="51">
        <f>C170+'услуги по передаче 2 полугодие '!$D$14</f>
        <v>1.6895</v>
      </c>
      <c r="E170" s="51">
        <f>C170+'услуги по передаче 2 полугодие '!$E$14</f>
        <v>1.6959499999999998</v>
      </c>
      <c r="F170" s="51">
        <f>C170+'услуги по передаче 2 полугодие '!$F$14</f>
        <v>1.84509</v>
      </c>
      <c r="G170" s="51">
        <f>C170+'услуги по передаче 2 полугодие '!$G$14</f>
        <v>2.11681</v>
      </c>
      <c r="H170" s="52">
        <f>C170+'услуги по передаче 2 полугодие '!$H$14</f>
        <v>1.0812899999999999</v>
      </c>
    </row>
    <row r="171" spans="1:8" ht="14.25" customHeight="1">
      <c r="A171" s="31">
        <v>41189</v>
      </c>
      <c r="B171" s="29">
        <v>10</v>
      </c>
      <c r="C171" s="39">
        <f>октябрь!F195/1000</f>
        <v>0.98598</v>
      </c>
      <c r="D171" s="51">
        <f>C171+'услуги по передаче 2 полугодие '!$D$14</f>
        <v>1.71333</v>
      </c>
      <c r="E171" s="51">
        <f>C171+'услуги по передаче 2 полугодие '!$E$14</f>
        <v>1.71978</v>
      </c>
      <c r="F171" s="51">
        <f>C171+'услуги по передаче 2 полугодие '!$F$14</f>
        <v>1.86892</v>
      </c>
      <c r="G171" s="51">
        <f>C171+'услуги по передаче 2 полугодие '!$G$14</f>
        <v>2.14064</v>
      </c>
      <c r="H171" s="52">
        <f>C171+'услуги по передаче 2 полугодие '!$H$14</f>
        <v>1.1051199999999999</v>
      </c>
    </row>
    <row r="172" spans="1:8" ht="14.25" customHeight="1">
      <c r="A172" s="31">
        <v>41189</v>
      </c>
      <c r="B172" s="29">
        <v>11</v>
      </c>
      <c r="C172" s="39">
        <f>октябрь!F196/1000</f>
        <v>0.9820599999999999</v>
      </c>
      <c r="D172" s="51">
        <f>C172+'услуги по передаче 2 полугодие '!$D$14</f>
        <v>1.70941</v>
      </c>
      <c r="E172" s="51">
        <f>C172+'услуги по передаче 2 полугодие '!$E$14</f>
        <v>1.71586</v>
      </c>
      <c r="F172" s="51">
        <f>C172+'услуги по передаче 2 полугодие '!$F$14</f>
        <v>1.8649999999999998</v>
      </c>
      <c r="G172" s="51">
        <f>C172+'услуги по передаче 2 полугодие '!$G$14</f>
        <v>2.13672</v>
      </c>
      <c r="H172" s="52">
        <f>C172+'услуги по передаче 2 полугодие '!$H$14</f>
        <v>1.1012</v>
      </c>
    </row>
    <row r="173" spans="1:8" ht="14.25" customHeight="1">
      <c r="A173" s="31">
        <v>41189</v>
      </c>
      <c r="B173" s="29">
        <v>12</v>
      </c>
      <c r="C173" s="39">
        <f>октябрь!F197/1000</f>
        <v>0.975</v>
      </c>
      <c r="D173" s="51">
        <f>C173+'услуги по передаче 2 полугодие '!$D$14</f>
        <v>1.70235</v>
      </c>
      <c r="E173" s="51">
        <f>C173+'услуги по передаче 2 полугодие '!$E$14</f>
        <v>1.7088</v>
      </c>
      <c r="F173" s="51">
        <f>C173+'услуги по передаче 2 полугодие '!$F$14</f>
        <v>1.85794</v>
      </c>
      <c r="G173" s="51">
        <f>C173+'услуги по передаче 2 полугодие '!$G$14</f>
        <v>2.12966</v>
      </c>
      <c r="H173" s="52">
        <f>C173+'услуги по передаче 2 полугодие '!$H$14</f>
        <v>1.09414</v>
      </c>
    </row>
    <row r="174" spans="1:8" ht="14.25" customHeight="1">
      <c r="A174" s="31">
        <v>41189</v>
      </c>
      <c r="B174" s="29">
        <v>13</v>
      </c>
      <c r="C174" s="39">
        <f>октябрь!F198/1000</f>
        <v>0.9837899999999999</v>
      </c>
      <c r="D174" s="51">
        <f>C174+'услуги по передаче 2 полугодие '!$D$14</f>
        <v>1.7111399999999999</v>
      </c>
      <c r="E174" s="51">
        <f>C174+'услуги по передаче 2 полугодие '!$E$14</f>
        <v>1.71759</v>
      </c>
      <c r="F174" s="51">
        <f>C174+'услуги по передаче 2 полугодие '!$F$14</f>
        <v>1.86673</v>
      </c>
      <c r="G174" s="51">
        <f>C174+'услуги по передаче 2 полугодие '!$G$14</f>
        <v>2.1384499999999997</v>
      </c>
      <c r="H174" s="52">
        <f>C174+'услуги по передаче 2 полугодие '!$H$14</f>
        <v>1.10293</v>
      </c>
    </row>
    <row r="175" spans="1:8" ht="14.25" customHeight="1">
      <c r="A175" s="31">
        <v>41189</v>
      </c>
      <c r="B175" s="29">
        <v>14</v>
      </c>
      <c r="C175" s="39">
        <f>октябрь!F199/1000</f>
        <v>0.98266</v>
      </c>
      <c r="D175" s="51">
        <f>C175+'услуги по передаче 2 полугодие '!$D$14</f>
        <v>1.71001</v>
      </c>
      <c r="E175" s="51">
        <f>C175+'услуги по передаче 2 полугодие '!$E$14</f>
        <v>1.71646</v>
      </c>
      <c r="F175" s="51">
        <f>C175+'услуги по передаче 2 полугодие '!$F$14</f>
        <v>1.8656</v>
      </c>
      <c r="G175" s="51">
        <f>C175+'услуги по передаче 2 полугодие '!$G$14</f>
        <v>2.13732</v>
      </c>
      <c r="H175" s="52">
        <f>C175+'услуги по передаче 2 полугодие '!$H$14</f>
        <v>1.1018</v>
      </c>
    </row>
    <row r="176" spans="1:8" ht="14.25" customHeight="1">
      <c r="A176" s="31">
        <v>41189</v>
      </c>
      <c r="B176" s="29">
        <v>15</v>
      </c>
      <c r="C176" s="39">
        <f>октябрь!F200/1000</f>
        <v>0.97799</v>
      </c>
      <c r="D176" s="51">
        <f>C176+'услуги по передаче 2 полугодие '!$D$14</f>
        <v>1.70534</v>
      </c>
      <c r="E176" s="51">
        <f>C176+'услуги по передаче 2 полугодие '!$E$14</f>
        <v>1.7117900000000001</v>
      </c>
      <c r="F176" s="51">
        <f>C176+'услуги по передаче 2 полугодие '!$F$14</f>
        <v>1.86093</v>
      </c>
      <c r="G176" s="51">
        <f>C176+'услуги по передаче 2 полугодие '!$G$14</f>
        <v>2.13265</v>
      </c>
      <c r="H176" s="52">
        <f>C176+'услуги по передаче 2 полугодие '!$H$14</f>
        <v>1.09713</v>
      </c>
    </row>
    <row r="177" spans="1:8" ht="14.25" customHeight="1">
      <c r="A177" s="31">
        <v>41189</v>
      </c>
      <c r="B177" s="29">
        <v>16</v>
      </c>
      <c r="C177" s="39">
        <f>октябрь!F201/1000</f>
        <v>0.99076</v>
      </c>
      <c r="D177" s="51">
        <f>C177+'услуги по передаче 2 полугодие '!$D$14</f>
        <v>1.71811</v>
      </c>
      <c r="E177" s="51">
        <f>C177+'услуги по передаче 2 полугодие '!$E$14</f>
        <v>1.7245599999999999</v>
      </c>
      <c r="F177" s="51">
        <f>C177+'услуги по передаче 2 полугодие '!$F$14</f>
        <v>1.8737</v>
      </c>
      <c r="G177" s="51">
        <f>C177+'услуги по передаче 2 полугодие '!$G$14</f>
        <v>2.14542</v>
      </c>
      <c r="H177" s="52">
        <f>C177+'услуги по передаче 2 полугодие '!$H$14</f>
        <v>1.1098999999999999</v>
      </c>
    </row>
    <row r="178" spans="1:8" ht="14.25" customHeight="1">
      <c r="A178" s="31">
        <v>41189</v>
      </c>
      <c r="B178" s="29">
        <v>17</v>
      </c>
      <c r="C178" s="39">
        <f>октябрь!F202/1000</f>
        <v>1.04487</v>
      </c>
      <c r="D178" s="51">
        <f>C178+'услуги по передаче 2 полугодие '!$D$14</f>
        <v>1.77222</v>
      </c>
      <c r="E178" s="51">
        <f>C178+'услуги по передаче 2 полугодие '!$E$14</f>
        <v>1.77867</v>
      </c>
      <c r="F178" s="51">
        <f>C178+'услуги по передаче 2 полугодие '!$F$14</f>
        <v>1.92781</v>
      </c>
      <c r="G178" s="51">
        <f>C178+'услуги по передаче 2 полугодие '!$G$14</f>
        <v>2.19953</v>
      </c>
      <c r="H178" s="52">
        <f>C178+'услуги по передаче 2 полугодие '!$H$14</f>
        <v>1.16401</v>
      </c>
    </row>
    <row r="179" spans="1:8" ht="14.25" customHeight="1">
      <c r="A179" s="31">
        <v>41189</v>
      </c>
      <c r="B179" s="29">
        <v>18</v>
      </c>
      <c r="C179" s="39">
        <f>октябрь!F203/1000</f>
        <v>1.11688</v>
      </c>
      <c r="D179" s="51">
        <f>C179+'услуги по передаче 2 полугодие '!$D$14</f>
        <v>1.84423</v>
      </c>
      <c r="E179" s="51">
        <f>C179+'услуги по передаче 2 полугодие '!$E$14</f>
        <v>1.85068</v>
      </c>
      <c r="F179" s="51">
        <f>C179+'услуги по передаче 2 полугодие '!$F$14</f>
        <v>1.9998200000000002</v>
      </c>
      <c r="G179" s="51">
        <f>C179+'услуги по передаче 2 полугодие '!$G$14</f>
        <v>2.27154</v>
      </c>
      <c r="H179" s="52">
        <f>C179+'услуги по передаче 2 полугодие '!$H$14</f>
        <v>1.2360200000000001</v>
      </c>
    </row>
    <row r="180" spans="1:8" ht="14.25" customHeight="1">
      <c r="A180" s="31">
        <v>41189</v>
      </c>
      <c r="B180" s="29">
        <v>19</v>
      </c>
      <c r="C180" s="39">
        <f>октябрь!F204/1000</f>
        <v>1.1883599999999999</v>
      </c>
      <c r="D180" s="51">
        <f>C180+'услуги по передаче 2 полугодие '!$D$14</f>
        <v>1.9157099999999998</v>
      </c>
      <c r="E180" s="51">
        <f>C180+'услуги по передаче 2 полугодие '!$E$14</f>
        <v>1.9221599999999999</v>
      </c>
      <c r="F180" s="51">
        <f>C180+'услуги по передаче 2 полугодие '!$F$14</f>
        <v>2.0713</v>
      </c>
      <c r="G180" s="51">
        <f>C180+'услуги по передаче 2 полугодие '!$G$14</f>
        <v>2.34302</v>
      </c>
      <c r="H180" s="52">
        <f>C180+'услуги по передаче 2 полугодие '!$H$14</f>
        <v>1.3074999999999999</v>
      </c>
    </row>
    <row r="181" spans="1:8" ht="14.25" customHeight="1">
      <c r="A181" s="31">
        <v>41189</v>
      </c>
      <c r="B181" s="29">
        <v>20</v>
      </c>
      <c r="C181" s="39">
        <f>октябрь!F205/1000</f>
        <v>1.17927</v>
      </c>
      <c r="D181" s="51">
        <f>C181+'услуги по передаче 2 полугодие '!$D$14</f>
        <v>1.9066200000000002</v>
      </c>
      <c r="E181" s="51">
        <f>C181+'услуги по передаче 2 полугодие '!$E$14</f>
        <v>1.91307</v>
      </c>
      <c r="F181" s="51">
        <f>C181+'услуги по передаче 2 полугодие '!$F$14</f>
        <v>2.06221</v>
      </c>
      <c r="G181" s="51">
        <f>C181+'услуги по передаче 2 полугодие '!$G$14</f>
        <v>2.33393</v>
      </c>
      <c r="H181" s="52">
        <f>C181+'услуги по передаче 2 полугодие '!$H$14</f>
        <v>1.29841</v>
      </c>
    </row>
    <row r="182" spans="1:8" ht="14.25" customHeight="1">
      <c r="A182" s="31">
        <v>41189</v>
      </c>
      <c r="B182" s="29">
        <v>21</v>
      </c>
      <c r="C182" s="39">
        <f>октябрь!F206/1000</f>
        <v>1.13518</v>
      </c>
      <c r="D182" s="51">
        <f>C182+'услуги по передаче 2 полугодие '!$D$14</f>
        <v>1.86253</v>
      </c>
      <c r="E182" s="51">
        <f>C182+'услуги по передаче 2 полугодие '!$E$14</f>
        <v>1.86898</v>
      </c>
      <c r="F182" s="51">
        <f>C182+'услуги по передаче 2 полугодие '!$F$14</f>
        <v>2.01812</v>
      </c>
      <c r="G182" s="51">
        <f>C182+'услуги по передаче 2 полугодие '!$G$14</f>
        <v>2.28984</v>
      </c>
      <c r="H182" s="52">
        <f>C182+'услуги по передаче 2 полугодие '!$H$14</f>
        <v>1.25432</v>
      </c>
    </row>
    <row r="183" spans="1:8" ht="14.25" customHeight="1">
      <c r="A183" s="31">
        <v>41189</v>
      </c>
      <c r="B183" s="29">
        <v>22</v>
      </c>
      <c r="C183" s="39">
        <f>октябрь!F207/1000</f>
        <v>1.02966</v>
      </c>
      <c r="D183" s="51">
        <f>C183+'услуги по передаче 2 полугодие '!$D$14</f>
        <v>1.7570100000000002</v>
      </c>
      <c r="E183" s="51">
        <f>C183+'услуги по передаче 2 полугодие '!$E$14</f>
        <v>1.76346</v>
      </c>
      <c r="F183" s="51">
        <f>C183+'услуги по передаче 2 полугодие '!$F$14</f>
        <v>1.9125999999999999</v>
      </c>
      <c r="G183" s="51">
        <f>C183+'услуги по передаче 2 полугодие '!$G$14</f>
        <v>2.18432</v>
      </c>
      <c r="H183" s="52">
        <f>C183+'услуги по передаче 2 полугодие '!$H$14</f>
        <v>1.1488</v>
      </c>
    </row>
    <row r="184" spans="1:8" ht="14.25" customHeight="1">
      <c r="A184" s="31">
        <v>41189</v>
      </c>
      <c r="B184" s="29">
        <v>23</v>
      </c>
      <c r="C184" s="39">
        <f>октябрь!F208/1000</f>
        <v>0.91587</v>
      </c>
      <c r="D184" s="51">
        <f>C184+'услуги по передаче 2 полугодие '!$D$14</f>
        <v>1.64322</v>
      </c>
      <c r="E184" s="51">
        <f>C184+'услуги по передаче 2 полугодие '!$E$14</f>
        <v>1.64967</v>
      </c>
      <c r="F184" s="51">
        <f>C184+'услуги по передаче 2 полугодие '!$F$14</f>
        <v>1.79881</v>
      </c>
      <c r="G184" s="51">
        <f>C184+'услуги по передаче 2 полугодие '!$G$14</f>
        <v>2.0705299999999998</v>
      </c>
      <c r="H184" s="52">
        <f>C184+'услуги по передаче 2 полугодие '!$H$14</f>
        <v>1.03501</v>
      </c>
    </row>
    <row r="185" spans="1:8" ht="14.25" customHeight="1">
      <c r="A185" s="31">
        <v>41190</v>
      </c>
      <c r="B185" s="29">
        <v>0</v>
      </c>
      <c r="C185" s="39">
        <f>октябрь!F209/1000</f>
        <v>0.84184</v>
      </c>
      <c r="D185" s="51">
        <f>C185+'услуги по передаче 2 полугодие '!$D$14</f>
        <v>1.56919</v>
      </c>
      <c r="E185" s="51">
        <f>C185+'услуги по передаче 2 полугодие '!$E$14</f>
        <v>1.57564</v>
      </c>
      <c r="F185" s="51">
        <f>C185+'услуги по передаче 2 полугодие '!$F$14</f>
        <v>1.72478</v>
      </c>
      <c r="G185" s="51">
        <f>C185+'услуги по передаче 2 полугодие '!$G$14</f>
        <v>1.9965000000000002</v>
      </c>
      <c r="H185" s="52">
        <f>C185+'услуги по передаче 2 полугодие '!$H$14</f>
        <v>0.9609800000000001</v>
      </c>
    </row>
    <row r="186" spans="1:8" ht="14.25" customHeight="1">
      <c r="A186" s="31">
        <v>41190</v>
      </c>
      <c r="B186" s="29">
        <v>1</v>
      </c>
      <c r="C186" s="39">
        <f>октябрь!F210/1000</f>
        <v>0.6597799999999999</v>
      </c>
      <c r="D186" s="51">
        <f>C186+'услуги по передаче 2 полугодие '!$D$14</f>
        <v>1.38713</v>
      </c>
      <c r="E186" s="51">
        <f>C186+'услуги по передаче 2 полугодие '!$E$14</f>
        <v>1.39358</v>
      </c>
      <c r="F186" s="51">
        <f>C186+'услуги по передаче 2 полугодие '!$F$14</f>
        <v>1.5427199999999999</v>
      </c>
      <c r="G186" s="51">
        <f>C186+'услуги по передаче 2 полугодие '!$G$14</f>
        <v>1.8144399999999998</v>
      </c>
      <c r="H186" s="52">
        <f>C186+'услуги по передаче 2 полугодие '!$H$14</f>
        <v>0.77892</v>
      </c>
    </row>
    <row r="187" spans="1:8" ht="14.25" customHeight="1">
      <c r="A187" s="31">
        <v>41190</v>
      </c>
      <c r="B187" s="29">
        <v>2</v>
      </c>
      <c r="C187" s="39">
        <f>октябрь!F211/1000</f>
        <v>0.6075499999999999</v>
      </c>
      <c r="D187" s="51">
        <f>C187+'услуги по передаче 2 полугодие '!$D$14</f>
        <v>1.3349</v>
      </c>
      <c r="E187" s="51">
        <f>C187+'услуги по передаче 2 полугодие '!$E$14</f>
        <v>1.3413499999999998</v>
      </c>
      <c r="F187" s="51">
        <f>C187+'услуги по передаче 2 полугодие '!$F$14</f>
        <v>1.4904899999999999</v>
      </c>
      <c r="G187" s="51">
        <f>C187+'услуги по передаче 2 полугодие '!$G$14</f>
        <v>1.76221</v>
      </c>
      <c r="H187" s="52">
        <f>C187+'услуги по передаче 2 полугодие '!$H$14</f>
        <v>0.72669</v>
      </c>
    </row>
    <row r="188" spans="1:8" ht="14.25" customHeight="1">
      <c r="A188" s="31">
        <v>41190</v>
      </c>
      <c r="B188" s="29">
        <v>3</v>
      </c>
      <c r="C188" s="39">
        <f>октябрь!F212/1000</f>
        <v>0.55624</v>
      </c>
      <c r="D188" s="51">
        <f>C188+'услуги по передаче 2 полугодие '!$D$14</f>
        <v>1.28359</v>
      </c>
      <c r="E188" s="51">
        <f>C188+'услуги по передаче 2 полугодие '!$E$14</f>
        <v>1.2900399999999999</v>
      </c>
      <c r="F188" s="51">
        <f>C188+'услуги по передаче 2 полугодие '!$F$14</f>
        <v>1.43918</v>
      </c>
      <c r="G188" s="51">
        <f>C188+'услуги по передаче 2 полугодие '!$G$14</f>
        <v>1.7109</v>
      </c>
      <c r="H188" s="52">
        <f>C188+'услуги по передаче 2 полугодие '!$H$14</f>
        <v>0.67538</v>
      </c>
    </row>
    <row r="189" spans="1:8" ht="14.25" customHeight="1">
      <c r="A189" s="31">
        <v>41190</v>
      </c>
      <c r="B189" s="29">
        <v>4</v>
      </c>
      <c r="C189" s="39">
        <f>октябрь!F213/1000</f>
        <v>0.61052</v>
      </c>
      <c r="D189" s="51">
        <f>C189+'услуги по передаче 2 полугодие '!$D$14</f>
        <v>1.3378700000000001</v>
      </c>
      <c r="E189" s="51">
        <f>C189+'услуги по передаче 2 полугодие '!$E$14</f>
        <v>1.34432</v>
      </c>
      <c r="F189" s="51">
        <f>C189+'услуги по передаче 2 полугодие '!$F$14</f>
        <v>1.4934599999999998</v>
      </c>
      <c r="G189" s="51">
        <f>C189+'услуги по передаче 2 полугодие '!$G$14</f>
        <v>1.76518</v>
      </c>
      <c r="H189" s="52">
        <f>C189+'услуги по передаче 2 полугодие '!$H$14</f>
        <v>0.72966</v>
      </c>
    </row>
    <row r="190" spans="1:8" ht="14.25" customHeight="1">
      <c r="A190" s="31">
        <v>41190</v>
      </c>
      <c r="B190" s="29">
        <v>5</v>
      </c>
      <c r="C190" s="39">
        <f>октябрь!F214/1000</f>
        <v>0.69889</v>
      </c>
      <c r="D190" s="51">
        <f>C190+'услуги по передаче 2 полугодие '!$D$14</f>
        <v>1.42624</v>
      </c>
      <c r="E190" s="51">
        <f>C190+'услуги по передаче 2 полугодие '!$E$14</f>
        <v>1.43269</v>
      </c>
      <c r="F190" s="51">
        <f>C190+'услуги по передаче 2 полугодие '!$F$14</f>
        <v>1.58183</v>
      </c>
      <c r="G190" s="51">
        <f>C190+'услуги по передаче 2 полугодие '!$G$14</f>
        <v>1.85355</v>
      </c>
      <c r="H190" s="52">
        <f>C190+'услуги по передаче 2 полугодие '!$H$14</f>
        <v>0.81803</v>
      </c>
    </row>
    <row r="191" spans="1:8" ht="14.25" customHeight="1">
      <c r="A191" s="31">
        <v>41190</v>
      </c>
      <c r="B191" s="29">
        <v>6</v>
      </c>
      <c r="C191" s="39">
        <f>октябрь!F215/1000</f>
        <v>0.8825700000000001</v>
      </c>
      <c r="D191" s="51">
        <f>C191+'услуги по передаче 2 полугодие '!$D$14</f>
        <v>1.6099200000000002</v>
      </c>
      <c r="E191" s="51">
        <f>C191+'услуги по передаче 2 полугодие '!$E$14</f>
        <v>1.61637</v>
      </c>
      <c r="F191" s="51">
        <f>C191+'услуги по передаче 2 полугодие '!$F$14</f>
        <v>1.76551</v>
      </c>
      <c r="G191" s="51">
        <f>C191+'услуги по передаче 2 полугодие '!$G$14</f>
        <v>2.03723</v>
      </c>
      <c r="H191" s="52">
        <f>C191+'услуги по передаче 2 полугодие '!$H$14</f>
        <v>1.00171</v>
      </c>
    </row>
    <row r="192" spans="1:8" ht="14.25" customHeight="1">
      <c r="A192" s="31">
        <v>41190</v>
      </c>
      <c r="B192" s="29">
        <v>7</v>
      </c>
      <c r="C192" s="39">
        <f>октябрь!F216/1000</f>
        <v>0.98773</v>
      </c>
      <c r="D192" s="51">
        <f>C192+'услуги по передаче 2 полугодие '!$D$14</f>
        <v>1.71508</v>
      </c>
      <c r="E192" s="51">
        <f>C192+'услуги по передаче 2 полугодие '!$E$14</f>
        <v>1.72153</v>
      </c>
      <c r="F192" s="51">
        <f>C192+'услуги по передаче 2 полугодие '!$F$14</f>
        <v>1.87067</v>
      </c>
      <c r="G192" s="51">
        <f>C192+'услуги по передаче 2 полугодие '!$G$14</f>
        <v>2.14239</v>
      </c>
      <c r="H192" s="52">
        <f>C192+'услуги по передаче 2 полугодие '!$H$14</f>
        <v>1.10687</v>
      </c>
    </row>
    <row r="193" spans="1:8" ht="14.25" customHeight="1">
      <c r="A193" s="31">
        <v>41190</v>
      </c>
      <c r="B193" s="29">
        <v>8</v>
      </c>
      <c r="C193" s="39">
        <f>октябрь!F217/1000</f>
        <v>1.12235</v>
      </c>
      <c r="D193" s="51">
        <f>C193+'услуги по передаче 2 полугодие '!$D$14</f>
        <v>1.8497</v>
      </c>
      <c r="E193" s="51">
        <f>C193+'услуги по передаче 2 полугодие '!$E$14</f>
        <v>1.85615</v>
      </c>
      <c r="F193" s="51">
        <f>C193+'услуги по передаче 2 полугодие '!$F$14</f>
        <v>2.00529</v>
      </c>
      <c r="G193" s="51">
        <f>C193+'услуги по передаче 2 полугодие '!$G$14</f>
        <v>2.2770099999999998</v>
      </c>
      <c r="H193" s="52">
        <f>C193+'услуги по передаче 2 полугодие '!$H$14</f>
        <v>1.24149</v>
      </c>
    </row>
    <row r="194" spans="1:8" ht="14.25" customHeight="1">
      <c r="A194" s="31">
        <v>41190</v>
      </c>
      <c r="B194" s="29">
        <v>9</v>
      </c>
      <c r="C194" s="39">
        <f>октябрь!F218/1000</f>
        <v>1.18995</v>
      </c>
      <c r="D194" s="51">
        <f>C194+'услуги по передаче 2 полугодие '!$D$14</f>
        <v>1.9173</v>
      </c>
      <c r="E194" s="51">
        <f>C194+'услуги по передаче 2 полугодие '!$E$14</f>
        <v>1.92375</v>
      </c>
      <c r="F194" s="51">
        <f>C194+'услуги по передаче 2 полугодие '!$F$14</f>
        <v>2.07289</v>
      </c>
      <c r="G194" s="51">
        <f>C194+'услуги по передаче 2 полугодие '!$G$14</f>
        <v>2.3446100000000003</v>
      </c>
      <c r="H194" s="52">
        <f>C194+'услуги по передаче 2 полугодие '!$H$14</f>
        <v>1.30909</v>
      </c>
    </row>
    <row r="195" spans="1:8" ht="14.25" customHeight="1">
      <c r="A195" s="31">
        <v>41190</v>
      </c>
      <c r="B195" s="29">
        <v>10</v>
      </c>
      <c r="C195" s="39">
        <f>октябрь!F219/1000</f>
        <v>1.19068</v>
      </c>
      <c r="D195" s="51">
        <f>C195+'услуги по передаче 2 полугодие '!$D$14</f>
        <v>1.91803</v>
      </c>
      <c r="E195" s="51">
        <f>C195+'услуги по передаче 2 полугодие '!$E$14</f>
        <v>1.92448</v>
      </c>
      <c r="F195" s="51">
        <f>C195+'услуги по передаче 2 полугодие '!$F$14</f>
        <v>2.07362</v>
      </c>
      <c r="G195" s="51">
        <f>C195+'услуги по передаче 2 полугодие '!$G$14</f>
        <v>2.34534</v>
      </c>
      <c r="H195" s="52">
        <f>C195+'услуги по передаче 2 полугодие '!$H$14</f>
        <v>1.30982</v>
      </c>
    </row>
    <row r="196" spans="1:8" ht="14.25" customHeight="1">
      <c r="A196" s="31">
        <v>41190</v>
      </c>
      <c r="B196" s="29">
        <v>11</v>
      </c>
      <c r="C196" s="39">
        <f>октябрь!F220/1000</f>
        <v>1.18378</v>
      </c>
      <c r="D196" s="51">
        <f>C196+'услуги по передаче 2 полугодие '!$D$14</f>
        <v>1.91113</v>
      </c>
      <c r="E196" s="51">
        <f>C196+'услуги по передаче 2 полугодие '!$E$14</f>
        <v>1.91758</v>
      </c>
      <c r="F196" s="51">
        <f>C196+'услуги по передаче 2 полугодие '!$F$14</f>
        <v>2.06672</v>
      </c>
      <c r="G196" s="51">
        <f>C196+'услуги по передаче 2 полугодие '!$G$14</f>
        <v>2.3384400000000003</v>
      </c>
      <c r="H196" s="52">
        <f>C196+'услуги по передаче 2 полугодие '!$H$14</f>
        <v>1.30292</v>
      </c>
    </row>
    <row r="197" spans="1:8" ht="14.25" customHeight="1">
      <c r="A197" s="31">
        <v>41190</v>
      </c>
      <c r="B197" s="29">
        <v>12</v>
      </c>
      <c r="C197" s="39">
        <f>октябрь!F221/1000</f>
        <v>1.18272</v>
      </c>
      <c r="D197" s="51">
        <f>C197+'услуги по передаче 2 полугодие '!$D$14</f>
        <v>1.9100700000000002</v>
      </c>
      <c r="E197" s="51">
        <f>C197+'услуги по передаче 2 полугодие '!$E$14</f>
        <v>1.91652</v>
      </c>
      <c r="F197" s="51">
        <f>C197+'услуги по передаче 2 полугодие '!$F$14</f>
        <v>2.06566</v>
      </c>
      <c r="G197" s="51">
        <f>C197+'услуги по передаче 2 полугодие '!$G$14</f>
        <v>2.33738</v>
      </c>
      <c r="H197" s="52">
        <f>C197+'услуги по передаче 2 полугодие '!$H$14</f>
        <v>1.30186</v>
      </c>
    </row>
    <row r="198" spans="1:8" ht="14.25" customHeight="1">
      <c r="A198" s="31">
        <v>41190</v>
      </c>
      <c r="B198" s="29">
        <v>13</v>
      </c>
      <c r="C198" s="39">
        <f>октябрь!F222/1000</f>
        <v>1.1921</v>
      </c>
      <c r="D198" s="51">
        <f>C198+'услуги по передаче 2 полугодие '!$D$14</f>
        <v>1.9194499999999999</v>
      </c>
      <c r="E198" s="51">
        <f>C198+'услуги по передаче 2 полугодие '!$E$14</f>
        <v>1.9259</v>
      </c>
      <c r="F198" s="51">
        <f>C198+'услуги по передаче 2 полугодие '!$F$14</f>
        <v>2.07504</v>
      </c>
      <c r="G198" s="51">
        <f>C198+'услуги по передаче 2 полугодие '!$G$14</f>
        <v>2.3467599999999997</v>
      </c>
      <c r="H198" s="52">
        <f>C198+'услуги по передаче 2 полугодие '!$H$14</f>
        <v>1.31124</v>
      </c>
    </row>
    <row r="199" spans="1:8" ht="14.25" customHeight="1">
      <c r="A199" s="31">
        <v>41190</v>
      </c>
      <c r="B199" s="29">
        <v>14</v>
      </c>
      <c r="C199" s="39">
        <f>октябрь!F223/1000</f>
        <v>1.18505</v>
      </c>
      <c r="D199" s="51">
        <f>C199+'услуги по передаче 2 полугодие '!$D$14</f>
        <v>1.9123999999999999</v>
      </c>
      <c r="E199" s="51">
        <f>C199+'услуги по передаче 2 полугодие '!$E$14</f>
        <v>1.91885</v>
      </c>
      <c r="F199" s="51">
        <f>C199+'услуги по передаче 2 полугодие '!$F$14</f>
        <v>2.06799</v>
      </c>
      <c r="G199" s="51">
        <f>C199+'услуги по передаче 2 полугодие '!$G$14</f>
        <v>2.33971</v>
      </c>
      <c r="H199" s="52">
        <f>C199+'услуги по передаче 2 полугодие '!$H$14</f>
        <v>1.30419</v>
      </c>
    </row>
    <row r="200" spans="1:8" ht="14.25" customHeight="1">
      <c r="A200" s="31">
        <v>41190</v>
      </c>
      <c r="B200" s="29">
        <v>15</v>
      </c>
      <c r="C200" s="39">
        <f>октябрь!F224/1000</f>
        <v>1.17565</v>
      </c>
      <c r="D200" s="51">
        <f>C200+'услуги по передаче 2 полугодие '!$D$14</f>
        <v>1.903</v>
      </c>
      <c r="E200" s="51">
        <f>C200+'услуги по передаче 2 полугодие '!$E$14</f>
        <v>1.90945</v>
      </c>
      <c r="F200" s="51">
        <f>C200+'услуги по передаче 2 полугодие '!$F$14</f>
        <v>2.05859</v>
      </c>
      <c r="G200" s="51">
        <f>C200+'услуги по передаче 2 полугодие '!$G$14</f>
        <v>2.33031</v>
      </c>
      <c r="H200" s="52">
        <f>C200+'услуги по передаче 2 полугодие '!$H$14</f>
        <v>1.29479</v>
      </c>
    </row>
    <row r="201" spans="1:8" ht="14.25" customHeight="1">
      <c r="A201" s="31">
        <v>41190</v>
      </c>
      <c r="B201" s="29">
        <v>16</v>
      </c>
      <c r="C201" s="39">
        <f>октябрь!F225/1000</f>
        <v>1.1590799999999999</v>
      </c>
      <c r="D201" s="51">
        <f>C201+'услуги по передаче 2 полугодие '!$D$14</f>
        <v>1.8864299999999998</v>
      </c>
      <c r="E201" s="51">
        <f>C201+'услуги по передаче 2 полугодие '!$E$14</f>
        <v>1.89288</v>
      </c>
      <c r="F201" s="51">
        <f>C201+'услуги по передаче 2 полугодие '!$F$14</f>
        <v>2.04202</v>
      </c>
      <c r="G201" s="51">
        <f>C201+'услуги по передаче 2 полугодие '!$G$14</f>
        <v>2.31374</v>
      </c>
      <c r="H201" s="52">
        <f>C201+'услуги по передаче 2 полугодие '!$H$14</f>
        <v>1.27822</v>
      </c>
    </row>
    <row r="202" spans="1:8" ht="14.25" customHeight="1">
      <c r="A202" s="31">
        <v>41190</v>
      </c>
      <c r="B202" s="29">
        <v>17</v>
      </c>
      <c r="C202" s="39">
        <f>октябрь!F226/1000</f>
        <v>1.1458199999999998</v>
      </c>
      <c r="D202" s="51">
        <f>C202+'услуги по передаче 2 полугодие '!$D$14</f>
        <v>1.87317</v>
      </c>
      <c r="E202" s="51">
        <f>C202+'услуги по передаче 2 полугодие '!$E$14</f>
        <v>1.8796199999999998</v>
      </c>
      <c r="F202" s="51">
        <f>C202+'услуги по передаче 2 полугодие '!$F$14</f>
        <v>2.0287599999999997</v>
      </c>
      <c r="G202" s="51">
        <f>C202+'услуги по передаче 2 полугодие '!$G$14</f>
        <v>2.30048</v>
      </c>
      <c r="H202" s="52">
        <f>C202+'услуги по передаче 2 полугодие '!$H$14</f>
        <v>1.2649599999999999</v>
      </c>
    </row>
    <row r="203" spans="1:8" ht="14.25" customHeight="1">
      <c r="A203" s="31">
        <v>41190</v>
      </c>
      <c r="B203" s="29">
        <v>18</v>
      </c>
      <c r="C203" s="39">
        <f>октябрь!F227/1000</f>
        <v>1.16778</v>
      </c>
      <c r="D203" s="51">
        <f>C203+'услуги по передаче 2 полугодие '!$D$14</f>
        <v>1.89513</v>
      </c>
      <c r="E203" s="51">
        <f>C203+'услуги по передаче 2 полугодие '!$E$14</f>
        <v>1.90158</v>
      </c>
      <c r="F203" s="51">
        <f>C203+'услуги по передаче 2 полугодие '!$F$14</f>
        <v>2.05072</v>
      </c>
      <c r="G203" s="51">
        <f>C203+'услуги по передаче 2 полугодие '!$G$14</f>
        <v>2.3224400000000003</v>
      </c>
      <c r="H203" s="52">
        <f>C203+'услуги по передаче 2 полугодие '!$H$14</f>
        <v>1.28692</v>
      </c>
    </row>
    <row r="204" spans="1:8" ht="14.25" customHeight="1">
      <c r="A204" s="31">
        <v>41190</v>
      </c>
      <c r="B204" s="29">
        <v>19</v>
      </c>
      <c r="C204" s="39">
        <f>октябрь!F228/1000</f>
        <v>1.20902</v>
      </c>
      <c r="D204" s="51">
        <f>C204+'услуги по передаче 2 полугодие '!$D$14</f>
        <v>1.9363700000000001</v>
      </c>
      <c r="E204" s="51">
        <f>C204+'услуги по передаче 2 полугодие '!$E$14</f>
        <v>1.94282</v>
      </c>
      <c r="F204" s="51">
        <f>C204+'услуги по передаче 2 полугодие '!$F$14</f>
        <v>2.09196</v>
      </c>
      <c r="G204" s="51">
        <f>C204+'услуги по передаче 2 полугодие '!$G$14</f>
        <v>2.36368</v>
      </c>
      <c r="H204" s="52">
        <f>C204+'услуги по передаче 2 полугодие '!$H$14</f>
        <v>1.32816</v>
      </c>
    </row>
    <row r="205" spans="1:8" ht="14.25" customHeight="1">
      <c r="A205" s="31">
        <v>41190</v>
      </c>
      <c r="B205" s="29">
        <v>20</v>
      </c>
      <c r="C205" s="39">
        <f>октябрь!F229/1000</f>
        <v>1.21129</v>
      </c>
      <c r="D205" s="51">
        <f>C205+'услуги по передаче 2 полугодие '!$D$14</f>
        <v>1.93864</v>
      </c>
      <c r="E205" s="51">
        <f>C205+'услуги по передаче 2 полугодие '!$E$14</f>
        <v>1.94509</v>
      </c>
      <c r="F205" s="51">
        <f>C205+'услуги по передаче 2 полугодие '!$F$14</f>
        <v>2.09423</v>
      </c>
      <c r="G205" s="51">
        <f>C205+'услуги по передаче 2 полугодие '!$G$14</f>
        <v>2.3659499999999998</v>
      </c>
      <c r="H205" s="52">
        <f>C205+'услуги по передаче 2 полугодие '!$H$14</f>
        <v>1.33043</v>
      </c>
    </row>
    <row r="206" spans="1:8" ht="14.25" customHeight="1">
      <c r="A206" s="31">
        <v>41190</v>
      </c>
      <c r="B206" s="29">
        <v>21</v>
      </c>
      <c r="C206" s="39">
        <f>октябрь!F230/1000</f>
        <v>1.15748</v>
      </c>
      <c r="D206" s="51">
        <f>C206+'услуги по передаче 2 полугодие '!$D$14</f>
        <v>1.88483</v>
      </c>
      <c r="E206" s="51">
        <f>C206+'услуги по передаче 2 полугодие '!$E$14</f>
        <v>1.89128</v>
      </c>
      <c r="F206" s="51">
        <f>C206+'услуги по передаче 2 полугодие '!$F$14</f>
        <v>2.04042</v>
      </c>
      <c r="G206" s="51">
        <f>C206+'услуги по передаче 2 полугодие '!$G$14</f>
        <v>2.3121400000000003</v>
      </c>
      <c r="H206" s="52">
        <f>C206+'услуги по передаче 2 полугодие '!$H$14</f>
        <v>1.27662</v>
      </c>
    </row>
    <row r="207" spans="1:8" ht="14.25" customHeight="1">
      <c r="A207" s="31">
        <v>41190</v>
      </c>
      <c r="B207" s="29">
        <v>22</v>
      </c>
      <c r="C207" s="39">
        <f>октябрь!F231/1000</f>
        <v>1.0650899999999999</v>
      </c>
      <c r="D207" s="51">
        <f>C207+'услуги по передаче 2 полугодие '!$D$14</f>
        <v>1.79244</v>
      </c>
      <c r="E207" s="51">
        <f>C207+'услуги по передаче 2 полугодие '!$E$14</f>
        <v>1.7988899999999999</v>
      </c>
      <c r="F207" s="51">
        <f>C207+'услуги по передаче 2 полугодие '!$F$14</f>
        <v>1.9480299999999997</v>
      </c>
      <c r="G207" s="51">
        <f>C207+'услуги по передаче 2 полугодие '!$G$14</f>
        <v>2.21975</v>
      </c>
      <c r="H207" s="52">
        <f>C207+'услуги по передаче 2 полугодие '!$H$14</f>
        <v>1.18423</v>
      </c>
    </row>
    <row r="208" spans="1:8" ht="14.25" customHeight="1">
      <c r="A208" s="31">
        <v>41190</v>
      </c>
      <c r="B208" s="29">
        <v>23</v>
      </c>
      <c r="C208" s="39">
        <f>октябрь!F232/1000</f>
        <v>0.9710599999999999</v>
      </c>
      <c r="D208" s="51">
        <f>C208+'услуги по передаче 2 полугодие '!$D$14</f>
        <v>1.69841</v>
      </c>
      <c r="E208" s="51">
        <f>C208+'услуги по передаче 2 полугодие '!$E$14</f>
        <v>1.70486</v>
      </c>
      <c r="F208" s="51">
        <f>C208+'услуги по передаче 2 полугодие '!$F$14</f>
        <v>1.8539999999999999</v>
      </c>
      <c r="G208" s="51">
        <f>C208+'услуги по передаче 2 полугодие '!$G$14</f>
        <v>2.12572</v>
      </c>
      <c r="H208" s="52">
        <f>C208+'услуги по передаче 2 полугодие '!$H$14</f>
        <v>1.0901999999999998</v>
      </c>
    </row>
    <row r="209" spans="1:8" ht="14.25" customHeight="1">
      <c r="A209" s="31">
        <v>41191</v>
      </c>
      <c r="B209" s="29">
        <v>0</v>
      </c>
      <c r="C209" s="39">
        <f>октябрь!F233/1000</f>
        <v>0.78883</v>
      </c>
      <c r="D209" s="51">
        <f>C209+'услуги по передаче 2 полугодие '!$D$14</f>
        <v>1.51618</v>
      </c>
      <c r="E209" s="51">
        <f>C209+'услуги по передаче 2 полугодие '!$E$14</f>
        <v>1.52263</v>
      </c>
      <c r="F209" s="51">
        <f>C209+'услуги по передаче 2 полугодие '!$F$14</f>
        <v>1.67177</v>
      </c>
      <c r="G209" s="51">
        <f>C209+'услуги по передаче 2 полугодие '!$G$14</f>
        <v>1.9434900000000002</v>
      </c>
      <c r="H209" s="52">
        <f>C209+'услуги по передаче 2 полугодие '!$H$14</f>
        <v>0.90797</v>
      </c>
    </row>
    <row r="210" spans="1:8" ht="14.25" customHeight="1">
      <c r="A210" s="31">
        <v>41191</v>
      </c>
      <c r="B210" s="29">
        <v>1</v>
      </c>
      <c r="C210" s="39">
        <f>октябрь!F234/1000</f>
        <v>0.67261</v>
      </c>
      <c r="D210" s="51">
        <f>C210+'услуги по передаче 2 полугодие '!$D$14</f>
        <v>1.39996</v>
      </c>
      <c r="E210" s="51">
        <f>C210+'услуги по передаче 2 полугодие '!$E$14</f>
        <v>1.4064100000000002</v>
      </c>
      <c r="F210" s="51">
        <f>C210+'услуги по передаче 2 полугодие '!$F$14</f>
        <v>1.55555</v>
      </c>
      <c r="G210" s="51">
        <f>C210+'услуги по передаче 2 полугодие '!$G$14</f>
        <v>1.82727</v>
      </c>
      <c r="H210" s="52">
        <f>C210+'услуги по передаче 2 полугодие '!$H$14</f>
        <v>0.7917500000000001</v>
      </c>
    </row>
    <row r="211" spans="1:8" ht="14.25" customHeight="1">
      <c r="A211" s="31">
        <v>41191</v>
      </c>
      <c r="B211" s="29">
        <v>2</v>
      </c>
      <c r="C211" s="39">
        <f>октябрь!F235/1000</f>
        <v>0.59584</v>
      </c>
      <c r="D211" s="51">
        <f>C211+'услуги по передаче 2 полугодие '!$D$14</f>
        <v>1.32319</v>
      </c>
      <c r="E211" s="51">
        <f>C211+'услуги по передаче 2 полугодие '!$E$14</f>
        <v>1.32964</v>
      </c>
      <c r="F211" s="51">
        <f>C211+'услуги по передаче 2 полугодие '!$F$14</f>
        <v>1.47878</v>
      </c>
      <c r="G211" s="51">
        <f>C211+'услуги по передаче 2 полугодие '!$G$14</f>
        <v>1.7505000000000002</v>
      </c>
      <c r="H211" s="52">
        <f>C211+'услуги по передаче 2 полугодие '!$H$14</f>
        <v>0.7149800000000001</v>
      </c>
    </row>
    <row r="212" spans="1:8" ht="14.25" customHeight="1">
      <c r="A212" s="31">
        <v>41191</v>
      </c>
      <c r="B212" s="29">
        <v>3</v>
      </c>
      <c r="C212" s="39">
        <f>октябрь!F236/1000</f>
        <v>0.57125</v>
      </c>
      <c r="D212" s="51">
        <f>C212+'услуги по передаче 2 полугодие '!$D$14</f>
        <v>1.2986</v>
      </c>
      <c r="E212" s="51">
        <f>C212+'услуги по передаче 2 полугодие '!$E$14</f>
        <v>1.30505</v>
      </c>
      <c r="F212" s="51">
        <f>C212+'услуги по передаче 2 полугодие '!$F$14</f>
        <v>1.45419</v>
      </c>
      <c r="G212" s="51">
        <f>C212+'услуги по передаче 2 полугодие '!$G$14</f>
        <v>1.72591</v>
      </c>
      <c r="H212" s="52">
        <f>C212+'услуги по передаче 2 полугодие '!$H$14</f>
        <v>0.6903900000000001</v>
      </c>
    </row>
    <row r="213" spans="1:8" ht="14.25" customHeight="1">
      <c r="A213" s="31">
        <v>41191</v>
      </c>
      <c r="B213" s="29">
        <v>4</v>
      </c>
      <c r="C213" s="39">
        <f>октябрь!F237/1000</f>
        <v>0.6283200000000001</v>
      </c>
      <c r="D213" s="51">
        <f>C213+'услуги по передаче 2 полугодие '!$D$14</f>
        <v>1.3556700000000002</v>
      </c>
      <c r="E213" s="51">
        <f>C213+'услуги по передаче 2 полугодие '!$E$14</f>
        <v>1.36212</v>
      </c>
      <c r="F213" s="51">
        <f>C213+'услуги по передаче 2 полугодие '!$F$14</f>
        <v>1.51126</v>
      </c>
      <c r="G213" s="51">
        <f>C213+'услуги по передаче 2 полугодие '!$G$14</f>
        <v>1.7829800000000002</v>
      </c>
      <c r="H213" s="52">
        <f>C213+'услуги по передаче 2 полугодие '!$H$14</f>
        <v>0.7474600000000001</v>
      </c>
    </row>
    <row r="214" spans="1:8" ht="14.25" customHeight="1">
      <c r="A214" s="31">
        <v>41191</v>
      </c>
      <c r="B214" s="29">
        <v>5</v>
      </c>
      <c r="C214" s="39">
        <f>октябрь!F238/1000</f>
        <v>0.7423099999999999</v>
      </c>
      <c r="D214" s="51">
        <f>C214+'услуги по передаче 2 полугодие '!$D$14</f>
        <v>1.46966</v>
      </c>
      <c r="E214" s="51">
        <f>C214+'услуги по передаче 2 полугодие '!$E$14</f>
        <v>1.4761099999999998</v>
      </c>
      <c r="F214" s="51">
        <f>C214+'услуги по передаче 2 полугодие '!$F$14</f>
        <v>1.6252499999999999</v>
      </c>
      <c r="G214" s="51">
        <f>C214+'услуги по передаче 2 полугодие '!$G$14</f>
        <v>1.89697</v>
      </c>
      <c r="H214" s="52">
        <f>C214+'услуги по передаче 2 полугодие '!$H$14</f>
        <v>0.8614499999999999</v>
      </c>
    </row>
    <row r="215" spans="1:8" ht="14.25" customHeight="1">
      <c r="A215" s="31">
        <v>41191</v>
      </c>
      <c r="B215" s="29">
        <v>6</v>
      </c>
      <c r="C215" s="39">
        <f>октябрь!F239/1000</f>
        <v>0.88898</v>
      </c>
      <c r="D215" s="51">
        <f>C215+'услуги по передаче 2 полугодие '!$D$14</f>
        <v>1.61633</v>
      </c>
      <c r="E215" s="51">
        <f>C215+'услуги по передаче 2 полугодие '!$E$14</f>
        <v>1.6227800000000001</v>
      </c>
      <c r="F215" s="51">
        <f>C215+'услуги по передаче 2 полугодие '!$F$14</f>
        <v>1.77192</v>
      </c>
      <c r="G215" s="51">
        <f>C215+'услуги по передаче 2 полугодие '!$G$14</f>
        <v>2.04364</v>
      </c>
      <c r="H215" s="52">
        <f>C215+'услуги по передаче 2 полугодие '!$H$14</f>
        <v>1.00812</v>
      </c>
    </row>
    <row r="216" spans="1:8" ht="14.25" customHeight="1">
      <c r="A216" s="31">
        <v>41191</v>
      </c>
      <c r="B216" s="29">
        <v>7</v>
      </c>
      <c r="C216" s="39">
        <f>октябрь!F240/1000</f>
        <v>1.07733</v>
      </c>
      <c r="D216" s="51">
        <f>C216+'услуги по передаче 2 полугодие '!$D$14</f>
        <v>1.8046799999999998</v>
      </c>
      <c r="E216" s="51">
        <f>C216+'услуги по передаче 2 полугодие '!$E$14</f>
        <v>1.81113</v>
      </c>
      <c r="F216" s="51">
        <f>C216+'услуги по передаче 2 полугодие '!$F$14</f>
        <v>1.96027</v>
      </c>
      <c r="G216" s="51">
        <f>C216+'услуги по передаче 2 полугодие '!$G$14</f>
        <v>2.2319899999999997</v>
      </c>
      <c r="H216" s="52">
        <f>C216+'услуги по передаче 2 полугодие '!$H$14</f>
        <v>1.19647</v>
      </c>
    </row>
    <row r="217" spans="1:8" ht="14.25" customHeight="1">
      <c r="A217" s="31">
        <v>41191</v>
      </c>
      <c r="B217" s="29">
        <v>8</v>
      </c>
      <c r="C217" s="39">
        <f>октябрь!F241/1000</f>
        <v>1.13197</v>
      </c>
      <c r="D217" s="51">
        <f>C217+'услуги по передаче 2 полугодие '!$D$14</f>
        <v>1.8593199999999999</v>
      </c>
      <c r="E217" s="51">
        <f>C217+'услуги по передаче 2 полугодие '!$E$14</f>
        <v>1.86577</v>
      </c>
      <c r="F217" s="51">
        <f>C217+'услуги по передаче 2 полугодие '!$F$14</f>
        <v>2.01491</v>
      </c>
      <c r="G217" s="51">
        <f>C217+'услуги по передаче 2 полугодие '!$G$14</f>
        <v>2.2866299999999997</v>
      </c>
      <c r="H217" s="52">
        <f>C217+'услуги по передаче 2 полугодие '!$H$14</f>
        <v>1.25111</v>
      </c>
    </row>
    <row r="218" spans="1:8" ht="14.25" customHeight="1">
      <c r="A218" s="31">
        <v>41191</v>
      </c>
      <c r="B218" s="29">
        <v>9</v>
      </c>
      <c r="C218" s="39">
        <f>октябрь!F242/1000</f>
        <v>1.21746</v>
      </c>
      <c r="D218" s="51">
        <f>C218+'услуги по передаче 2 полугодие '!$D$14</f>
        <v>1.94481</v>
      </c>
      <c r="E218" s="51">
        <f>C218+'услуги по передаче 2 полугодие '!$E$14</f>
        <v>1.95126</v>
      </c>
      <c r="F218" s="51">
        <f>C218+'услуги по передаче 2 полугодие '!$F$14</f>
        <v>2.1004</v>
      </c>
      <c r="G218" s="51">
        <f>C218+'услуги по передаче 2 полугодие '!$G$14</f>
        <v>2.37212</v>
      </c>
      <c r="H218" s="52">
        <f>C218+'услуги по передаче 2 полугодие '!$H$14</f>
        <v>1.3366</v>
      </c>
    </row>
    <row r="219" spans="1:8" ht="14.25" customHeight="1">
      <c r="A219" s="31">
        <v>41191</v>
      </c>
      <c r="B219" s="29">
        <v>10</v>
      </c>
      <c r="C219" s="39">
        <f>октябрь!F243/1000</f>
        <v>1.21682</v>
      </c>
      <c r="D219" s="51">
        <f>C219+'услуги по передаче 2 полугодие '!$D$14</f>
        <v>1.9441700000000002</v>
      </c>
      <c r="E219" s="51">
        <f>C219+'услуги по передаче 2 полугодие '!$E$14</f>
        <v>1.95062</v>
      </c>
      <c r="F219" s="51">
        <f>C219+'услуги по передаче 2 полугодие '!$F$14</f>
        <v>2.09976</v>
      </c>
      <c r="G219" s="51">
        <f>C219+'услуги по передаче 2 полугодие '!$G$14</f>
        <v>2.37148</v>
      </c>
      <c r="H219" s="52">
        <f>C219+'услуги по передаче 2 полугодие '!$H$14</f>
        <v>1.33596</v>
      </c>
    </row>
    <row r="220" spans="1:8" ht="14.25" customHeight="1">
      <c r="A220" s="31">
        <v>41191</v>
      </c>
      <c r="B220" s="29">
        <v>11</v>
      </c>
      <c r="C220" s="39">
        <f>октябрь!F244/1000</f>
        <v>1.14729</v>
      </c>
      <c r="D220" s="51">
        <f>C220+'услуги по передаче 2 полугодие '!$D$14</f>
        <v>1.8746399999999999</v>
      </c>
      <c r="E220" s="51">
        <f>C220+'услуги по передаче 2 полугодие '!$E$14</f>
        <v>1.88109</v>
      </c>
      <c r="F220" s="51">
        <f>C220+'услуги по передаче 2 полугодие '!$F$14</f>
        <v>2.03023</v>
      </c>
      <c r="G220" s="51">
        <f>C220+'услуги по передаче 2 полугодие '!$G$14</f>
        <v>2.3019499999999997</v>
      </c>
      <c r="H220" s="52">
        <f>C220+'услуги по передаче 2 полугодие '!$H$14</f>
        <v>1.26643</v>
      </c>
    </row>
    <row r="221" spans="1:8" ht="14.25" customHeight="1">
      <c r="A221" s="31">
        <v>41191</v>
      </c>
      <c r="B221" s="29">
        <v>12</v>
      </c>
      <c r="C221" s="39">
        <f>октябрь!F245/1000</f>
        <v>1.14983</v>
      </c>
      <c r="D221" s="51">
        <f>C221+'услуги по передаче 2 полугодие '!$D$14</f>
        <v>1.87718</v>
      </c>
      <c r="E221" s="51">
        <f>C221+'услуги по передаче 2 полугодие '!$E$14</f>
        <v>1.88363</v>
      </c>
      <c r="F221" s="51">
        <f>C221+'услуги по передаче 2 полугодие '!$F$14</f>
        <v>2.0327699999999997</v>
      </c>
      <c r="G221" s="51">
        <f>C221+'услуги по передаче 2 полугодие '!$G$14</f>
        <v>2.30449</v>
      </c>
      <c r="H221" s="52">
        <f>C221+'услуги по передаче 2 полугодие '!$H$14</f>
        <v>1.26897</v>
      </c>
    </row>
    <row r="222" spans="1:8" ht="14.25" customHeight="1">
      <c r="A222" s="31">
        <v>41191</v>
      </c>
      <c r="B222" s="29">
        <v>13</v>
      </c>
      <c r="C222" s="39">
        <f>октябрь!F246/1000</f>
        <v>1.14907</v>
      </c>
      <c r="D222" s="51">
        <f>C222+'услуги по передаче 2 полугодие '!$D$14</f>
        <v>1.87642</v>
      </c>
      <c r="E222" s="51">
        <f>C222+'услуги по передаче 2 полугодие '!$E$14</f>
        <v>1.88287</v>
      </c>
      <c r="F222" s="51">
        <f>C222+'услуги по передаче 2 полугодие '!$F$14</f>
        <v>2.03201</v>
      </c>
      <c r="G222" s="51">
        <f>C222+'услуги по передаче 2 полугодие '!$G$14</f>
        <v>2.30373</v>
      </c>
      <c r="H222" s="52">
        <f>C222+'услуги по передаче 2 полугодие '!$H$14</f>
        <v>1.26821</v>
      </c>
    </row>
    <row r="223" spans="1:8" ht="14.25" customHeight="1">
      <c r="A223" s="31">
        <v>41191</v>
      </c>
      <c r="B223" s="29">
        <v>14</v>
      </c>
      <c r="C223" s="39">
        <f>октябрь!F247/1000</f>
        <v>1.12345</v>
      </c>
      <c r="D223" s="51">
        <f>C223+'услуги по передаче 2 полугодие '!$D$14</f>
        <v>1.8508</v>
      </c>
      <c r="E223" s="51">
        <f>C223+'услуги по передаче 2 полугодие '!$E$14</f>
        <v>1.85725</v>
      </c>
      <c r="F223" s="51">
        <f>C223+'услуги по передаче 2 полугодие '!$F$14</f>
        <v>2.00639</v>
      </c>
      <c r="G223" s="51">
        <f>C223+'услуги по передаче 2 полугодие '!$G$14</f>
        <v>2.27811</v>
      </c>
      <c r="H223" s="52">
        <f>C223+'услуги по передаче 2 полугодие '!$H$14</f>
        <v>1.24259</v>
      </c>
    </row>
    <row r="224" spans="1:8" ht="14.25" customHeight="1">
      <c r="A224" s="31">
        <v>41191</v>
      </c>
      <c r="B224" s="29">
        <v>15</v>
      </c>
      <c r="C224" s="39">
        <f>октябрь!F248/1000</f>
        <v>1.1156700000000002</v>
      </c>
      <c r="D224" s="51">
        <f>C224+'услуги по передаче 2 полугодие '!$D$14</f>
        <v>1.84302</v>
      </c>
      <c r="E224" s="51">
        <f>C224+'услуги по передаче 2 полугодие '!$E$14</f>
        <v>1.8494700000000002</v>
      </c>
      <c r="F224" s="51">
        <f>C224+'услуги по передаче 2 полугодие '!$F$14</f>
        <v>1.9986100000000002</v>
      </c>
      <c r="G224" s="51">
        <f>C224+'услуги по передаче 2 полугодие '!$G$14</f>
        <v>2.2703300000000004</v>
      </c>
      <c r="H224" s="52">
        <f>C224+'услуги по передаче 2 полугодие '!$H$14</f>
        <v>1.2348100000000002</v>
      </c>
    </row>
    <row r="225" spans="1:8" ht="14.25" customHeight="1">
      <c r="A225" s="31">
        <v>41191</v>
      </c>
      <c r="B225" s="29">
        <v>16</v>
      </c>
      <c r="C225" s="39">
        <f>октябрь!F249/1000</f>
        <v>1.13293</v>
      </c>
      <c r="D225" s="51">
        <f>C225+'услуги по передаче 2 полугодие '!$D$14</f>
        <v>1.86028</v>
      </c>
      <c r="E225" s="51">
        <f>C225+'услуги по передаче 2 полугодие '!$E$14</f>
        <v>1.86673</v>
      </c>
      <c r="F225" s="51">
        <f>C225+'услуги по передаче 2 полугодие '!$F$14</f>
        <v>2.01587</v>
      </c>
      <c r="G225" s="51">
        <f>C225+'услуги по передаче 2 полугодие '!$G$14</f>
        <v>2.28759</v>
      </c>
      <c r="H225" s="52">
        <f>C225+'услуги по передаче 2 полугодие '!$H$14</f>
        <v>1.25207</v>
      </c>
    </row>
    <row r="226" spans="1:8" ht="14.25" customHeight="1">
      <c r="A226" s="31">
        <v>41191</v>
      </c>
      <c r="B226" s="29">
        <v>17</v>
      </c>
      <c r="C226" s="39">
        <f>октябрь!F250/1000</f>
        <v>1.14598</v>
      </c>
      <c r="D226" s="51">
        <f>C226+'услуги по передаче 2 полугодие '!$D$14</f>
        <v>1.8733300000000002</v>
      </c>
      <c r="E226" s="51">
        <f>C226+'услуги по передаче 2 полугодие '!$E$14</f>
        <v>1.87978</v>
      </c>
      <c r="F226" s="51">
        <f>C226+'услуги по передаче 2 полугодие '!$F$14</f>
        <v>2.02892</v>
      </c>
      <c r="G226" s="51">
        <f>C226+'услуги по передаче 2 полугодие '!$G$14</f>
        <v>2.30064</v>
      </c>
      <c r="H226" s="52">
        <f>C226+'услуги по передаче 2 полугодие '!$H$14</f>
        <v>1.26512</v>
      </c>
    </row>
    <row r="227" spans="1:8" ht="14.25" customHeight="1">
      <c r="A227" s="31">
        <v>41191</v>
      </c>
      <c r="B227" s="29">
        <v>18</v>
      </c>
      <c r="C227" s="39">
        <f>октябрь!F251/1000</f>
        <v>1.18403</v>
      </c>
      <c r="D227" s="51">
        <f>C227+'услуги по передаче 2 полугодие '!$D$14</f>
        <v>1.9113799999999999</v>
      </c>
      <c r="E227" s="51">
        <f>C227+'услуги по передаче 2 полугодие '!$E$14</f>
        <v>1.91783</v>
      </c>
      <c r="F227" s="51">
        <f>C227+'услуги по передаче 2 полугодие '!$F$14</f>
        <v>2.06697</v>
      </c>
      <c r="G227" s="51">
        <f>C227+'услуги по передаче 2 полугодие '!$G$14</f>
        <v>2.3386899999999997</v>
      </c>
      <c r="H227" s="52">
        <f>C227+'услуги по передаче 2 полугодие '!$H$14</f>
        <v>1.30317</v>
      </c>
    </row>
    <row r="228" spans="1:8" ht="14.25" customHeight="1">
      <c r="A228" s="31">
        <v>41191</v>
      </c>
      <c r="B228" s="29">
        <v>19</v>
      </c>
      <c r="C228" s="39">
        <f>октябрь!F252/1000</f>
        <v>1.22407</v>
      </c>
      <c r="D228" s="51">
        <f>C228+'услуги по передаче 2 полугодие '!$D$14</f>
        <v>1.9514200000000002</v>
      </c>
      <c r="E228" s="51">
        <f>C228+'услуги по передаче 2 полугодие '!$E$14</f>
        <v>1.95787</v>
      </c>
      <c r="F228" s="51">
        <f>C228+'услуги по передаче 2 полугодие '!$F$14</f>
        <v>2.10701</v>
      </c>
      <c r="G228" s="51">
        <f>C228+'услуги по передаче 2 полугодие '!$G$14</f>
        <v>2.37873</v>
      </c>
      <c r="H228" s="52">
        <f>C228+'услуги по передаче 2 полугодие '!$H$14</f>
        <v>1.34321</v>
      </c>
    </row>
    <row r="229" spans="1:8" ht="14.25" customHeight="1">
      <c r="A229" s="31">
        <v>41191</v>
      </c>
      <c r="B229" s="29">
        <v>20</v>
      </c>
      <c r="C229" s="39">
        <f>октябрь!F253/1000</f>
        <v>1.22305</v>
      </c>
      <c r="D229" s="51">
        <f>C229+'услуги по передаче 2 полугодие '!$D$14</f>
        <v>1.9504000000000001</v>
      </c>
      <c r="E229" s="51">
        <f>C229+'услуги по передаче 2 полугодие '!$E$14</f>
        <v>1.95685</v>
      </c>
      <c r="F229" s="51">
        <f>C229+'услуги по передаче 2 полугодие '!$F$14</f>
        <v>2.10599</v>
      </c>
      <c r="G229" s="51">
        <f>C229+'услуги по передаче 2 полугодие '!$G$14</f>
        <v>2.37771</v>
      </c>
      <c r="H229" s="52">
        <f>C229+'услуги по передаче 2 полугодие '!$H$14</f>
        <v>1.34219</v>
      </c>
    </row>
    <row r="230" spans="1:8" ht="14.25" customHeight="1">
      <c r="A230" s="31">
        <v>41191</v>
      </c>
      <c r="B230" s="29">
        <v>21</v>
      </c>
      <c r="C230" s="39">
        <f>октябрь!F254/1000</f>
        <v>1.1754</v>
      </c>
      <c r="D230" s="51">
        <f>C230+'услуги по передаче 2 полугодие '!$D$14</f>
        <v>1.9027500000000002</v>
      </c>
      <c r="E230" s="51">
        <f>C230+'услуги по передаче 2 полугодие '!$E$14</f>
        <v>1.9092</v>
      </c>
      <c r="F230" s="51">
        <f>C230+'услуги по передаче 2 полугодие '!$F$14</f>
        <v>2.05834</v>
      </c>
      <c r="G230" s="51">
        <f>C230+'услуги по передаче 2 полугодие '!$G$14</f>
        <v>2.33006</v>
      </c>
      <c r="H230" s="52">
        <f>C230+'услуги по передаче 2 полугодие '!$H$14</f>
        <v>1.29454</v>
      </c>
    </row>
    <row r="231" spans="1:8" ht="14.25" customHeight="1">
      <c r="A231" s="31">
        <v>41191</v>
      </c>
      <c r="B231" s="29">
        <v>22</v>
      </c>
      <c r="C231" s="39">
        <f>октябрь!F255/1000</f>
        <v>1.12251</v>
      </c>
      <c r="D231" s="51">
        <f>C231+'услуги по передаче 2 полугодие '!$D$14</f>
        <v>1.84986</v>
      </c>
      <c r="E231" s="51">
        <f>C231+'услуги по передаче 2 полугодие '!$E$14</f>
        <v>1.85631</v>
      </c>
      <c r="F231" s="51">
        <f>C231+'услуги по передаче 2 полугодие '!$F$14</f>
        <v>2.0054499999999997</v>
      </c>
      <c r="G231" s="51">
        <f>C231+'услуги по передаче 2 полугодие '!$G$14</f>
        <v>2.27717</v>
      </c>
      <c r="H231" s="52">
        <f>C231+'услуги по передаче 2 полугодие '!$H$14</f>
        <v>1.24165</v>
      </c>
    </row>
    <row r="232" spans="1:8" ht="14.25" customHeight="1">
      <c r="A232" s="31">
        <v>41191</v>
      </c>
      <c r="B232" s="29">
        <v>23</v>
      </c>
      <c r="C232" s="39">
        <f>октябрь!F256/1000</f>
        <v>0.9646</v>
      </c>
      <c r="D232" s="51">
        <f>C232+'услуги по передаче 2 полугодие '!$D$14</f>
        <v>1.69195</v>
      </c>
      <c r="E232" s="51">
        <f>C232+'услуги по передаче 2 полугодие '!$E$14</f>
        <v>1.6984</v>
      </c>
      <c r="F232" s="51">
        <f>C232+'услуги по передаче 2 полугодие '!$F$14</f>
        <v>1.84754</v>
      </c>
      <c r="G232" s="51">
        <f>C232+'услуги по передаче 2 полугодие '!$G$14</f>
        <v>2.11926</v>
      </c>
      <c r="H232" s="52">
        <f>C232+'услуги по передаче 2 полугодие '!$H$14</f>
        <v>1.08374</v>
      </c>
    </row>
    <row r="233" spans="1:8" ht="14.25" customHeight="1">
      <c r="A233" s="31">
        <v>41192</v>
      </c>
      <c r="B233" s="29">
        <v>0</v>
      </c>
      <c r="C233" s="39">
        <f>октябрь!F257/1000</f>
        <v>0.83482</v>
      </c>
      <c r="D233" s="51">
        <f>C233+'услуги по передаче 2 полугодие '!$D$14</f>
        <v>1.56217</v>
      </c>
      <c r="E233" s="51">
        <f>C233+'услуги по передаче 2 полугодие '!$E$14</f>
        <v>1.5686200000000001</v>
      </c>
      <c r="F233" s="51">
        <f>C233+'услуги по передаче 2 полугодие '!$F$14</f>
        <v>1.71776</v>
      </c>
      <c r="G233" s="51">
        <f>C233+'услуги по передаче 2 полугодие '!$G$14</f>
        <v>1.98948</v>
      </c>
      <c r="H233" s="52">
        <f>C233+'услуги по передаче 2 полугодие '!$H$14</f>
        <v>0.95396</v>
      </c>
    </row>
    <row r="234" spans="1:8" ht="14.25" customHeight="1">
      <c r="A234" s="31">
        <v>41192</v>
      </c>
      <c r="B234" s="29">
        <v>1</v>
      </c>
      <c r="C234" s="39">
        <f>октябрь!F258/1000</f>
        <v>0.72451</v>
      </c>
      <c r="D234" s="51">
        <f>C234+'услуги по передаче 2 полугодие '!$D$14</f>
        <v>1.45186</v>
      </c>
      <c r="E234" s="51">
        <f>C234+'услуги по передаче 2 полугодие '!$E$14</f>
        <v>1.45831</v>
      </c>
      <c r="F234" s="51">
        <f>C234+'услуги по передаче 2 полугодие '!$F$14</f>
        <v>1.60745</v>
      </c>
      <c r="G234" s="51">
        <f>C234+'услуги по передаче 2 полугодие '!$G$14</f>
        <v>1.87917</v>
      </c>
      <c r="H234" s="52">
        <f>C234+'услуги по передаче 2 полугодие '!$H$14</f>
        <v>0.84365</v>
      </c>
    </row>
    <row r="235" spans="1:8" ht="14.25" customHeight="1">
      <c r="A235" s="31">
        <v>41192</v>
      </c>
      <c r="B235" s="29">
        <v>2</v>
      </c>
      <c r="C235" s="39">
        <f>октябрь!F259/1000</f>
        <v>0.66004</v>
      </c>
      <c r="D235" s="51">
        <f>C235+'услуги по передаче 2 полугодие '!$D$14</f>
        <v>1.38739</v>
      </c>
      <c r="E235" s="51">
        <f>C235+'услуги по передаче 2 полугодие '!$E$14</f>
        <v>1.39384</v>
      </c>
      <c r="F235" s="51">
        <f>C235+'услуги по передаче 2 полугодие '!$F$14</f>
        <v>1.54298</v>
      </c>
      <c r="G235" s="51">
        <f>C235+'услуги по передаче 2 полугодие '!$G$14</f>
        <v>1.8147</v>
      </c>
      <c r="H235" s="52">
        <f>C235+'услуги по передаче 2 полугодие '!$H$14</f>
        <v>0.77918</v>
      </c>
    </row>
    <row r="236" spans="1:8" ht="14.25" customHeight="1">
      <c r="A236" s="31">
        <v>41192</v>
      </c>
      <c r="B236" s="29">
        <v>3</v>
      </c>
      <c r="C236" s="39">
        <f>октябрь!F260/1000</f>
        <v>0.60948</v>
      </c>
      <c r="D236" s="51">
        <f>C236+'услуги по передаче 2 полугодие '!$D$14</f>
        <v>1.33683</v>
      </c>
      <c r="E236" s="51">
        <f>C236+'услуги по передаче 2 полугодие '!$E$14</f>
        <v>1.34328</v>
      </c>
      <c r="F236" s="51">
        <f>C236+'услуги по передаче 2 полугодие '!$F$14</f>
        <v>1.49242</v>
      </c>
      <c r="G236" s="51">
        <f>C236+'услуги по передаче 2 полугодие '!$G$14</f>
        <v>1.76414</v>
      </c>
      <c r="H236" s="52">
        <f>C236+'услуги по передаче 2 полугодие '!$H$14</f>
        <v>0.72862</v>
      </c>
    </row>
    <row r="237" spans="1:8" ht="14.25" customHeight="1">
      <c r="A237" s="31">
        <v>41192</v>
      </c>
      <c r="B237" s="29">
        <v>4</v>
      </c>
      <c r="C237" s="39">
        <f>октябрь!F261/1000</f>
        <v>0.65496</v>
      </c>
      <c r="D237" s="51">
        <f>C237+'услуги по передаче 2 полугодие '!$D$14</f>
        <v>1.38231</v>
      </c>
      <c r="E237" s="51">
        <f>C237+'услуги по передаче 2 полугодие '!$E$14</f>
        <v>1.38876</v>
      </c>
      <c r="F237" s="51">
        <f>C237+'услуги по передаче 2 полугодие '!$F$14</f>
        <v>1.5379</v>
      </c>
      <c r="G237" s="51">
        <f>C237+'услуги по передаче 2 полугодие '!$G$14</f>
        <v>1.80962</v>
      </c>
      <c r="H237" s="52">
        <f>C237+'услуги по передаче 2 полугодие '!$H$14</f>
        <v>0.7741</v>
      </c>
    </row>
    <row r="238" spans="1:8" ht="14.25" customHeight="1">
      <c r="A238" s="31">
        <v>41192</v>
      </c>
      <c r="B238" s="29">
        <v>5</v>
      </c>
      <c r="C238" s="39">
        <f>октябрь!F262/1000</f>
        <v>0.74315</v>
      </c>
      <c r="D238" s="51">
        <f>C238+'услуги по передаче 2 полугодие '!$D$14</f>
        <v>1.4705</v>
      </c>
      <c r="E238" s="51">
        <f>C238+'услуги по передаче 2 полугодие '!$E$14</f>
        <v>1.47695</v>
      </c>
      <c r="F238" s="51">
        <f>C238+'услуги по передаче 2 полугодие '!$F$14</f>
        <v>1.62609</v>
      </c>
      <c r="G238" s="51">
        <f>C238+'услуги по передаче 2 полугодие '!$G$14</f>
        <v>1.89781</v>
      </c>
      <c r="H238" s="52">
        <f>C238+'услуги по передаче 2 полугодие '!$H$14</f>
        <v>0.86229</v>
      </c>
    </row>
    <row r="239" spans="1:8" ht="14.25" customHeight="1">
      <c r="A239" s="31">
        <v>41192</v>
      </c>
      <c r="B239" s="29">
        <v>6</v>
      </c>
      <c r="C239" s="39">
        <f>октябрь!F263/1000</f>
        <v>0.83143</v>
      </c>
      <c r="D239" s="51">
        <f>C239+'услуги по передаче 2 полугодие '!$D$14</f>
        <v>1.55878</v>
      </c>
      <c r="E239" s="51">
        <f>C239+'услуги по передаче 2 полугодие '!$E$14</f>
        <v>1.5652300000000001</v>
      </c>
      <c r="F239" s="51">
        <f>C239+'услуги по передаче 2 полугодие '!$F$14</f>
        <v>1.71437</v>
      </c>
      <c r="G239" s="51">
        <f>C239+'услуги по передаче 2 полугодие '!$G$14</f>
        <v>1.98609</v>
      </c>
      <c r="H239" s="52">
        <f>C239+'услуги по передаче 2 полугодие '!$H$14</f>
        <v>0.95057</v>
      </c>
    </row>
    <row r="240" spans="1:8" ht="14.25" customHeight="1">
      <c r="A240" s="31">
        <v>41192</v>
      </c>
      <c r="B240" s="29">
        <v>7</v>
      </c>
      <c r="C240" s="39">
        <f>октябрь!F264/1000</f>
        <v>1.05502</v>
      </c>
      <c r="D240" s="51">
        <f>C240+'услуги по передаче 2 полугодие '!$D$14</f>
        <v>1.7823700000000002</v>
      </c>
      <c r="E240" s="51">
        <f>C240+'услуги по передаче 2 полугодие '!$E$14</f>
        <v>1.78882</v>
      </c>
      <c r="F240" s="51">
        <f>C240+'услуги по передаче 2 полугодие '!$F$14</f>
        <v>1.93796</v>
      </c>
      <c r="G240" s="51">
        <f>C240+'услуги по передаче 2 полугодие '!$G$14</f>
        <v>2.20968</v>
      </c>
      <c r="H240" s="52">
        <f>C240+'услуги по передаче 2 полугодие '!$H$14</f>
        <v>1.17416</v>
      </c>
    </row>
    <row r="241" spans="1:8" ht="14.25" customHeight="1">
      <c r="A241" s="31">
        <v>41192</v>
      </c>
      <c r="B241" s="29">
        <v>8</v>
      </c>
      <c r="C241" s="39">
        <f>октябрь!F265/1000</f>
        <v>1.15073</v>
      </c>
      <c r="D241" s="51">
        <f>C241+'услуги по передаче 2 полугодие '!$D$14</f>
        <v>1.8780800000000002</v>
      </c>
      <c r="E241" s="51">
        <f>C241+'услуги по передаче 2 полугодие '!$E$14</f>
        <v>1.88453</v>
      </c>
      <c r="F241" s="51">
        <f>C241+'услуги по передаче 2 полугодие '!$F$14</f>
        <v>2.03367</v>
      </c>
      <c r="G241" s="51">
        <f>C241+'услуги по передаче 2 полугодие '!$G$14</f>
        <v>2.30539</v>
      </c>
      <c r="H241" s="52">
        <f>C241+'услуги по передаче 2 полугодие '!$H$14</f>
        <v>1.26987</v>
      </c>
    </row>
    <row r="242" spans="1:8" ht="14.25" customHeight="1">
      <c r="A242" s="31">
        <v>41192</v>
      </c>
      <c r="B242" s="29">
        <v>9</v>
      </c>
      <c r="C242" s="39">
        <f>октябрь!F266/1000</f>
        <v>1.33867</v>
      </c>
      <c r="D242" s="51">
        <f>C242+'услуги по передаче 2 полугодие '!$D$14</f>
        <v>2.06602</v>
      </c>
      <c r="E242" s="51">
        <f>C242+'услуги по передаче 2 полугодие '!$E$14</f>
        <v>2.07247</v>
      </c>
      <c r="F242" s="51">
        <f>C242+'услуги по передаче 2 полугодие '!$F$14</f>
        <v>2.22161</v>
      </c>
      <c r="G242" s="51">
        <f>C242+'услуги по передаче 2 полугодие '!$G$14</f>
        <v>2.4933300000000003</v>
      </c>
      <c r="H242" s="52">
        <f>C242+'услуги по передаче 2 полугодие '!$H$14</f>
        <v>1.45781</v>
      </c>
    </row>
    <row r="243" spans="1:8" ht="14.25" customHeight="1">
      <c r="A243" s="31">
        <v>41192</v>
      </c>
      <c r="B243" s="29">
        <v>10</v>
      </c>
      <c r="C243" s="39">
        <f>октябрь!F267/1000</f>
        <v>1.34154</v>
      </c>
      <c r="D243" s="51">
        <f>C243+'услуги по передаче 2 полугодие '!$D$14</f>
        <v>2.06889</v>
      </c>
      <c r="E243" s="51">
        <f>C243+'услуги по передаче 2 полугодие '!$E$14</f>
        <v>2.0753399999999997</v>
      </c>
      <c r="F243" s="51">
        <f>C243+'услуги по передаче 2 полугодие '!$F$14</f>
        <v>2.22448</v>
      </c>
      <c r="G243" s="51">
        <f>C243+'услуги по передаче 2 полугодие '!$G$14</f>
        <v>2.4962</v>
      </c>
      <c r="H243" s="52">
        <f>C243+'услуги по передаче 2 полугодие '!$H$14</f>
        <v>1.46068</v>
      </c>
    </row>
    <row r="244" spans="1:8" ht="14.25" customHeight="1">
      <c r="A244" s="31">
        <v>41192</v>
      </c>
      <c r="B244" s="29">
        <v>11</v>
      </c>
      <c r="C244" s="39">
        <f>октябрь!F268/1000</f>
        <v>1.33229</v>
      </c>
      <c r="D244" s="51">
        <f>C244+'услуги по передаче 2 полугодие '!$D$14</f>
        <v>2.05964</v>
      </c>
      <c r="E244" s="51">
        <f>C244+'услуги по передаче 2 полугодие '!$E$14</f>
        <v>2.06609</v>
      </c>
      <c r="F244" s="51">
        <f>C244+'услуги по передаче 2 полугодие '!$F$14</f>
        <v>2.21523</v>
      </c>
      <c r="G244" s="51">
        <f>C244+'услуги по передаче 2 полугодие '!$G$14</f>
        <v>2.48695</v>
      </c>
      <c r="H244" s="52">
        <f>C244+'услуги по передаче 2 полугодие '!$H$14</f>
        <v>1.45143</v>
      </c>
    </row>
    <row r="245" spans="1:8" ht="14.25" customHeight="1">
      <c r="A245" s="31">
        <v>41192</v>
      </c>
      <c r="B245" s="29">
        <v>12</v>
      </c>
      <c r="C245" s="39">
        <f>октябрь!F269/1000</f>
        <v>1.33355</v>
      </c>
      <c r="D245" s="51">
        <f>C245+'услуги по передаче 2 полугодие '!$D$14</f>
        <v>2.0609</v>
      </c>
      <c r="E245" s="51">
        <f>C245+'услуги по передаче 2 полугодие '!$E$14</f>
        <v>2.0673500000000002</v>
      </c>
      <c r="F245" s="51">
        <f>C245+'услуги по передаче 2 полугодие '!$F$14</f>
        <v>2.21649</v>
      </c>
      <c r="G245" s="51">
        <f>C245+'услуги по передаче 2 полугодие '!$G$14</f>
        <v>2.48821</v>
      </c>
      <c r="H245" s="52">
        <f>C245+'услуги по передаче 2 полугодие '!$H$14</f>
        <v>1.45269</v>
      </c>
    </row>
    <row r="246" spans="1:8" ht="14.25" customHeight="1">
      <c r="A246" s="31">
        <v>41192</v>
      </c>
      <c r="B246" s="29">
        <v>13</v>
      </c>
      <c r="C246" s="39">
        <f>октябрь!F270/1000</f>
        <v>1.33924</v>
      </c>
      <c r="D246" s="51">
        <f>C246+'услуги по передаче 2 полугодие '!$D$14</f>
        <v>2.06659</v>
      </c>
      <c r="E246" s="51">
        <f>C246+'услуги по передаче 2 полугодие '!$E$14</f>
        <v>2.0730399999999998</v>
      </c>
      <c r="F246" s="51">
        <f>C246+'услуги по передаче 2 полугодие '!$F$14</f>
        <v>2.22218</v>
      </c>
      <c r="G246" s="51">
        <f>C246+'услуги по передаче 2 полугодие '!$G$14</f>
        <v>2.4939</v>
      </c>
      <c r="H246" s="52">
        <f>C246+'услуги по передаче 2 полугодие '!$H$14</f>
        <v>1.45838</v>
      </c>
    </row>
    <row r="247" spans="1:8" ht="14.25" customHeight="1">
      <c r="A247" s="31">
        <v>41192</v>
      </c>
      <c r="B247" s="29">
        <v>14</v>
      </c>
      <c r="C247" s="39">
        <f>октябрь!F271/1000</f>
        <v>1.3355</v>
      </c>
      <c r="D247" s="51">
        <f>C247+'услуги по передаче 2 полугодие '!$D$14</f>
        <v>2.06285</v>
      </c>
      <c r="E247" s="51">
        <f>C247+'услуги по передаче 2 полугодие '!$E$14</f>
        <v>2.0693</v>
      </c>
      <c r="F247" s="51">
        <f>C247+'услуги по передаче 2 полугодие '!$F$14</f>
        <v>2.2184399999999997</v>
      </c>
      <c r="G247" s="51">
        <f>C247+'услуги по передаче 2 полугодие '!$G$14</f>
        <v>2.49016</v>
      </c>
      <c r="H247" s="52">
        <f>C247+'услуги по передаче 2 полугодие '!$H$14</f>
        <v>1.45464</v>
      </c>
    </row>
    <row r="248" spans="1:8" ht="14.25" customHeight="1">
      <c r="A248" s="31">
        <v>41192</v>
      </c>
      <c r="B248" s="29">
        <v>15</v>
      </c>
      <c r="C248" s="39">
        <f>октябрь!F272/1000</f>
        <v>1.33024</v>
      </c>
      <c r="D248" s="51">
        <f>C248+'услуги по передаче 2 полугодие '!$D$14</f>
        <v>2.0575900000000003</v>
      </c>
      <c r="E248" s="51">
        <f>C248+'услуги по передаче 2 полугодие '!$E$14</f>
        <v>2.0640400000000003</v>
      </c>
      <c r="F248" s="51">
        <f>C248+'услуги по передаче 2 полугодие '!$F$14</f>
        <v>2.21318</v>
      </c>
      <c r="G248" s="51">
        <f>C248+'услуги по передаче 2 полугодие '!$G$14</f>
        <v>2.4849</v>
      </c>
      <c r="H248" s="52">
        <f>C248+'услуги по передаче 2 полугодие '!$H$14</f>
        <v>1.4493800000000001</v>
      </c>
    </row>
    <row r="249" spans="1:8" ht="14.25" customHeight="1">
      <c r="A249" s="31">
        <v>41192</v>
      </c>
      <c r="B249" s="29">
        <v>16</v>
      </c>
      <c r="C249" s="39">
        <f>октябрь!F273/1000</f>
        <v>1.24501</v>
      </c>
      <c r="D249" s="51">
        <f>C249+'услуги по передаче 2 полугодие '!$D$14</f>
        <v>1.9723600000000001</v>
      </c>
      <c r="E249" s="51">
        <f>C249+'услуги по передаче 2 полугодие '!$E$14</f>
        <v>1.97881</v>
      </c>
      <c r="F249" s="51">
        <f>C249+'услуги по передаче 2 полугодие '!$F$14</f>
        <v>2.12795</v>
      </c>
      <c r="G249" s="51">
        <f>C249+'услуги по передаче 2 полугодие '!$G$14</f>
        <v>2.39967</v>
      </c>
      <c r="H249" s="52">
        <f>C249+'услуги по передаче 2 полугодие '!$H$14</f>
        <v>1.36415</v>
      </c>
    </row>
    <row r="250" spans="1:8" ht="14.25" customHeight="1">
      <c r="A250" s="31">
        <v>41192</v>
      </c>
      <c r="B250" s="29">
        <v>17</v>
      </c>
      <c r="C250" s="39">
        <f>октябрь!F274/1000</f>
        <v>1.2093</v>
      </c>
      <c r="D250" s="51">
        <f>C250+'услуги по передаче 2 полугодие '!$D$14</f>
        <v>1.9366500000000002</v>
      </c>
      <c r="E250" s="51">
        <f>C250+'услуги по передаче 2 полугодие '!$E$14</f>
        <v>1.9431</v>
      </c>
      <c r="F250" s="51">
        <f>C250+'услуги по передаче 2 полугодие '!$F$14</f>
        <v>2.09224</v>
      </c>
      <c r="G250" s="51">
        <f>C250+'услуги по передаче 2 полугодие '!$G$14</f>
        <v>2.36396</v>
      </c>
      <c r="H250" s="52">
        <f>C250+'услуги по передаче 2 полугодие '!$H$14</f>
        <v>1.32844</v>
      </c>
    </row>
    <row r="251" spans="1:8" ht="14.25" customHeight="1">
      <c r="A251" s="31">
        <v>41192</v>
      </c>
      <c r="B251" s="29">
        <v>18</v>
      </c>
      <c r="C251" s="39">
        <f>октябрь!F275/1000</f>
        <v>1.25842</v>
      </c>
      <c r="D251" s="51">
        <f>C251+'услуги по передаче 2 полугодие '!$D$14</f>
        <v>1.98577</v>
      </c>
      <c r="E251" s="51">
        <f>C251+'услуги по передаче 2 полугодие '!$E$14</f>
        <v>1.99222</v>
      </c>
      <c r="F251" s="51">
        <f>C251+'услуги по передаче 2 полугодие '!$F$14</f>
        <v>2.14136</v>
      </c>
      <c r="G251" s="51">
        <f>C251+'услуги по передаче 2 полугодие '!$G$14</f>
        <v>2.41308</v>
      </c>
      <c r="H251" s="52">
        <f>C251+'услуги по передаче 2 полугодие '!$H$14</f>
        <v>1.3775600000000001</v>
      </c>
    </row>
    <row r="252" spans="1:8" ht="14.25" customHeight="1">
      <c r="A252" s="31">
        <v>41192</v>
      </c>
      <c r="B252" s="29">
        <v>19</v>
      </c>
      <c r="C252" s="39">
        <f>октябрь!F276/1000</f>
        <v>1.2888499999999998</v>
      </c>
      <c r="D252" s="51">
        <f>C252+'услуги по передаче 2 полугодие '!$D$14</f>
        <v>2.0162</v>
      </c>
      <c r="E252" s="51">
        <f>C252+'услуги по передаче 2 полугодие '!$E$14</f>
        <v>2.0226499999999996</v>
      </c>
      <c r="F252" s="51">
        <f>C252+'услуги по передаче 2 полугодие '!$F$14</f>
        <v>2.1717899999999997</v>
      </c>
      <c r="G252" s="51">
        <f>C252+'услуги по передаче 2 полугодие '!$G$14</f>
        <v>2.44351</v>
      </c>
      <c r="H252" s="52">
        <f>C252+'услуги по передаче 2 полугодие '!$H$14</f>
        <v>1.4079899999999999</v>
      </c>
    </row>
    <row r="253" spans="1:8" ht="14.25" customHeight="1">
      <c r="A253" s="31">
        <v>41192</v>
      </c>
      <c r="B253" s="29">
        <v>20</v>
      </c>
      <c r="C253" s="39">
        <f>октябрь!F277/1000</f>
        <v>1.2763699999999998</v>
      </c>
      <c r="D253" s="51">
        <f>C253+'услуги по передаче 2 полугодие '!$D$14</f>
        <v>2.00372</v>
      </c>
      <c r="E253" s="51">
        <f>C253+'услуги по передаче 2 полугодие '!$E$14</f>
        <v>2.0101699999999996</v>
      </c>
      <c r="F253" s="51">
        <f>C253+'услуги по передаче 2 полугодие '!$F$14</f>
        <v>2.1593099999999996</v>
      </c>
      <c r="G253" s="51">
        <f>C253+'услуги по передаче 2 полугодие '!$G$14</f>
        <v>2.43103</v>
      </c>
      <c r="H253" s="52">
        <f>C253+'услуги по передаче 2 полугодие '!$H$14</f>
        <v>1.3955099999999998</v>
      </c>
    </row>
    <row r="254" spans="1:8" ht="14.25" customHeight="1">
      <c r="A254" s="31">
        <v>41192</v>
      </c>
      <c r="B254" s="29">
        <v>21</v>
      </c>
      <c r="C254" s="39">
        <f>октябрь!F278/1000</f>
        <v>1.2228599999999998</v>
      </c>
      <c r="D254" s="51">
        <f>C254+'услуги по передаче 2 полугодие '!$D$14</f>
        <v>1.9502099999999998</v>
      </c>
      <c r="E254" s="51">
        <f>C254+'услуги по передаче 2 полугодие '!$E$14</f>
        <v>1.9566599999999998</v>
      </c>
      <c r="F254" s="51">
        <f>C254+'услуги по передаче 2 полугодие '!$F$14</f>
        <v>2.1058</v>
      </c>
      <c r="G254" s="51">
        <f>C254+'услуги по передаче 2 полугодие '!$G$14</f>
        <v>2.3775199999999996</v>
      </c>
      <c r="H254" s="52">
        <f>C254+'услуги по передаче 2 полугодие '!$H$14</f>
        <v>1.3419999999999999</v>
      </c>
    </row>
    <row r="255" spans="1:8" ht="14.25" customHeight="1">
      <c r="A255" s="31">
        <v>41192</v>
      </c>
      <c r="B255" s="29">
        <v>22</v>
      </c>
      <c r="C255" s="39">
        <f>октябрь!F279/1000</f>
        <v>1.0776400000000002</v>
      </c>
      <c r="D255" s="51">
        <f>C255+'услуги по передаче 2 полугодие '!$D$14</f>
        <v>1.80499</v>
      </c>
      <c r="E255" s="51">
        <f>C255+'услуги по передаче 2 полугодие '!$E$14</f>
        <v>1.8114400000000002</v>
      </c>
      <c r="F255" s="51">
        <f>C255+'услуги по передаче 2 полугодие '!$F$14</f>
        <v>1.9605800000000002</v>
      </c>
      <c r="G255" s="51">
        <f>C255+'услуги по передаче 2 полугодие '!$G$14</f>
        <v>2.2323000000000004</v>
      </c>
      <c r="H255" s="52">
        <f>C255+'услуги по передаче 2 полугодие '!$H$14</f>
        <v>1.1967800000000002</v>
      </c>
    </row>
    <row r="256" spans="1:8" ht="14.25" customHeight="1">
      <c r="A256" s="31">
        <v>41192</v>
      </c>
      <c r="B256" s="29">
        <v>23</v>
      </c>
      <c r="C256" s="39">
        <f>октябрь!F280/1000</f>
        <v>0.92434</v>
      </c>
      <c r="D256" s="51">
        <f>C256+'услуги по передаче 2 полугодие '!$D$14</f>
        <v>1.65169</v>
      </c>
      <c r="E256" s="51">
        <f>C256+'услуги по передаче 2 полугодие '!$E$14</f>
        <v>1.65814</v>
      </c>
      <c r="F256" s="51">
        <f>C256+'услуги по передаче 2 полугодие '!$F$14</f>
        <v>1.80728</v>
      </c>
      <c r="G256" s="51">
        <f>C256+'услуги по передаче 2 полугодие '!$G$14</f>
        <v>2.079</v>
      </c>
      <c r="H256" s="52">
        <f>C256+'услуги по передаче 2 полугодие '!$H$14</f>
        <v>1.04348</v>
      </c>
    </row>
    <row r="257" spans="1:8" ht="14.25" customHeight="1">
      <c r="A257" s="31">
        <v>41193</v>
      </c>
      <c r="B257" s="29">
        <v>0</v>
      </c>
      <c r="C257" s="39">
        <f>октябрь!F281/1000</f>
        <v>0.77389</v>
      </c>
      <c r="D257" s="51">
        <f>C257+'услуги по передаче 2 полугодие '!$D$14</f>
        <v>1.5012400000000001</v>
      </c>
      <c r="E257" s="51">
        <f>C257+'услуги по передаче 2 полугодие '!$E$14</f>
        <v>1.50769</v>
      </c>
      <c r="F257" s="51">
        <f>C257+'услуги по передаче 2 полугодие '!$F$14</f>
        <v>1.6568299999999998</v>
      </c>
      <c r="G257" s="51">
        <f>C257+'услуги по передаче 2 полугодие '!$G$14</f>
        <v>1.92855</v>
      </c>
      <c r="H257" s="52">
        <f>C257+'услуги по передаче 2 полугодие '!$H$14</f>
        <v>0.89303</v>
      </c>
    </row>
    <row r="258" spans="1:8" ht="14.25" customHeight="1">
      <c r="A258" s="31">
        <v>41193</v>
      </c>
      <c r="B258" s="29">
        <v>1</v>
      </c>
      <c r="C258" s="39">
        <f>октябрь!F282/1000</f>
        <v>0.678</v>
      </c>
      <c r="D258" s="51">
        <f>C258+'услуги по передаче 2 полугодие '!$D$14</f>
        <v>1.40535</v>
      </c>
      <c r="E258" s="51">
        <f>C258+'услуги по передаче 2 полугодие '!$E$14</f>
        <v>1.4118</v>
      </c>
      <c r="F258" s="51">
        <f>C258+'услуги по передаче 2 полугодие '!$F$14</f>
        <v>1.56094</v>
      </c>
      <c r="G258" s="51">
        <f>C258+'услуги по передаче 2 полугодие '!$G$14</f>
        <v>1.8326600000000002</v>
      </c>
      <c r="H258" s="52">
        <f>C258+'услуги по передаче 2 полугодие '!$H$14</f>
        <v>0.7971400000000001</v>
      </c>
    </row>
    <row r="259" spans="1:8" ht="14.25" customHeight="1">
      <c r="A259" s="31">
        <v>41193</v>
      </c>
      <c r="B259" s="29">
        <v>2</v>
      </c>
      <c r="C259" s="39">
        <f>октябрь!F283/1000</f>
        <v>0.62126</v>
      </c>
      <c r="D259" s="51">
        <f>C259+'услуги по передаче 2 полугодие '!$D$14</f>
        <v>1.34861</v>
      </c>
      <c r="E259" s="51">
        <f>C259+'услуги по передаче 2 полугодие '!$E$14</f>
        <v>1.35506</v>
      </c>
      <c r="F259" s="51">
        <f>C259+'услуги по передаче 2 полугодие '!$F$14</f>
        <v>1.5042</v>
      </c>
      <c r="G259" s="51">
        <f>C259+'услуги по передаче 2 полугодие '!$G$14</f>
        <v>1.7759200000000002</v>
      </c>
      <c r="H259" s="52">
        <f>C259+'услуги по передаче 2 полугодие '!$H$14</f>
        <v>0.7404000000000001</v>
      </c>
    </row>
    <row r="260" spans="1:8" ht="14.25" customHeight="1">
      <c r="A260" s="31">
        <v>41193</v>
      </c>
      <c r="B260" s="29">
        <v>3</v>
      </c>
      <c r="C260" s="39">
        <f>октябрь!F284/1000</f>
        <v>0.5811900000000001</v>
      </c>
      <c r="D260" s="51">
        <f>C260+'услуги по передаче 2 полугодие '!$D$14</f>
        <v>1.3085400000000003</v>
      </c>
      <c r="E260" s="51">
        <f>C260+'услуги по передаче 2 полугодие '!$E$14</f>
        <v>1.31499</v>
      </c>
      <c r="F260" s="51">
        <f>C260+'услуги по передаче 2 полугодие '!$F$14</f>
        <v>1.46413</v>
      </c>
      <c r="G260" s="51">
        <f>C260+'услуги по передаче 2 полугодие '!$G$14</f>
        <v>1.7358500000000001</v>
      </c>
      <c r="H260" s="52">
        <f>C260+'услуги по передаче 2 полугодие '!$H$14</f>
        <v>0.7003300000000001</v>
      </c>
    </row>
    <row r="261" spans="1:8" ht="14.25" customHeight="1">
      <c r="A261" s="31">
        <v>41193</v>
      </c>
      <c r="B261" s="29">
        <v>4</v>
      </c>
      <c r="C261" s="39">
        <f>октябрь!F285/1000</f>
        <v>0.6223099999999999</v>
      </c>
      <c r="D261" s="51">
        <f>C261+'услуги по передаче 2 полугодие '!$D$14</f>
        <v>1.34966</v>
      </c>
      <c r="E261" s="51">
        <f>C261+'услуги по передаче 2 полугодие '!$E$14</f>
        <v>1.35611</v>
      </c>
      <c r="F261" s="51">
        <f>C261+'услуги по передаче 2 полугодие '!$F$14</f>
        <v>1.5052499999999998</v>
      </c>
      <c r="G261" s="51">
        <f>C261+'услуги по передаче 2 полугодие '!$G$14</f>
        <v>1.77697</v>
      </c>
      <c r="H261" s="52">
        <f>C261+'услуги по передаче 2 полугодие '!$H$14</f>
        <v>0.7414499999999999</v>
      </c>
    </row>
    <row r="262" spans="1:8" ht="14.25" customHeight="1">
      <c r="A262" s="31">
        <v>41193</v>
      </c>
      <c r="B262" s="29">
        <v>5</v>
      </c>
      <c r="C262" s="39">
        <f>октябрь!F286/1000</f>
        <v>0.74202</v>
      </c>
      <c r="D262" s="51">
        <f>C262+'услуги по передаче 2 полугодие '!$D$14</f>
        <v>1.46937</v>
      </c>
      <c r="E262" s="51">
        <f>C262+'услуги по передаче 2 полугодие '!$E$14</f>
        <v>1.4758200000000001</v>
      </c>
      <c r="F262" s="51">
        <f>C262+'услуги по передаче 2 полугодие '!$F$14</f>
        <v>1.62496</v>
      </c>
      <c r="G262" s="51">
        <f>C262+'услуги по передаче 2 полугодие '!$G$14</f>
        <v>1.89668</v>
      </c>
      <c r="H262" s="52">
        <f>C262+'услуги по передаче 2 полугодие '!$H$14</f>
        <v>0.86116</v>
      </c>
    </row>
    <row r="263" spans="1:8" ht="14.25" customHeight="1">
      <c r="A263" s="31">
        <v>41193</v>
      </c>
      <c r="B263" s="29">
        <v>6</v>
      </c>
      <c r="C263" s="39">
        <f>октябрь!F287/1000</f>
        <v>0.822</v>
      </c>
      <c r="D263" s="51">
        <f>C263+'услуги по передаче 2 полугодие '!$D$14</f>
        <v>1.54935</v>
      </c>
      <c r="E263" s="51">
        <f>C263+'услуги по передаче 2 полугодие '!$E$14</f>
        <v>1.5558</v>
      </c>
      <c r="F263" s="51">
        <f>C263+'услуги по передаче 2 полугодие '!$F$14</f>
        <v>1.70494</v>
      </c>
      <c r="G263" s="51">
        <f>C263+'услуги по передаче 2 полугодие '!$G$14</f>
        <v>1.9766599999999999</v>
      </c>
      <c r="H263" s="52">
        <f>C263+'услуги по передаче 2 полугодие '!$H$14</f>
        <v>0.94114</v>
      </c>
    </row>
    <row r="264" spans="1:8" ht="14.25" customHeight="1">
      <c r="A264" s="31">
        <v>41193</v>
      </c>
      <c r="B264" s="29">
        <v>7</v>
      </c>
      <c r="C264" s="39">
        <f>октябрь!F288/1000</f>
        <v>1.07352</v>
      </c>
      <c r="D264" s="51">
        <f>C264+'услуги по передаче 2 полугодие '!$D$14</f>
        <v>1.8008700000000002</v>
      </c>
      <c r="E264" s="51">
        <f>C264+'услуги по передаче 2 полугодие '!$E$14</f>
        <v>1.80732</v>
      </c>
      <c r="F264" s="51">
        <f>C264+'услуги по передаче 2 полугодие '!$F$14</f>
        <v>1.9564599999999999</v>
      </c>
      <c r="G264" s="51">
        <f>C264+'услуги по передаче 2 полугодие '!$G$14</f>
        <v>2.22818</v>
      </c>
      <c r="H264" s="52">
        <f>C264+'услуги по передаче 2 полугодие '!$H$14</f>
        <v>1.19266</v>
      </c>
    </row>
    <row r="265" spans="1:8" ht="14.25" customHeight="1">
      <c r="A265" s="31">
        <v>41193</v>
      </c>
      <c r="B265" s="29">
        <v>8</v>
      </c>
      <c r="C265" s="39">
        <f>октябрь!F289/1000</f>
        <v>1.1495799999999998</v>
      </c>
      <c r="D265" s="51">
        <f>C265+'услуги по передаче 2 полугодие '!$D$14</f>
        <v>1.8769299999999998</v>
      </c>
      <c r="E265" s="51">
        <f>C265+'услуги по передаче 2 полугодие '!$E$14</f>
        <v>1.8833799999999998</v>
      </c>
      <c r="F265" s="51">
        <f>C265+'услуги по передаче 2 полугодие '!$F$14</f>
        <v>2.03252</v>
      </c>
      <c r="G265" s="51">
        <f>C265+'услуги по передаче 2 полугодие '!$G$14</f>
        <v>2.30424</v>
      </c>
      <c r="H265" s="52">
        <f>C265+'услуги по передаче 2 полугодие '!$H$14</f>
        <v>1.2687199999999998</v>
      </c>
    </row>
    <row r="266" spans="1:8" ht="14.25" customHeight="1">
      <c r="A266" s="31">
        <v>41193</v>
      </c>
      <c r="B266" s="29">
        <v>9</v>
      </c>
      <c r="C266" s="39">
        <f>октябрь!F290/1000</f>
        <v>1.2391400000000001</v>
      </c>
      <c r="D266" s="51">
        <f>C266+'услуги по передаче 2 полугодие '!$D$14</f>
        <v>1.9664900000000003</v>
      </c>
      <c r="E266" s="51">
        <f>C266+'услуги по передаче 2 полугодие '!$E$14</f>
        <v>1.9729400000000001</v>
      </c>
      <c r="F266" s="51">
        <f>C266+'услуги по передаче 2 полугодие '!$F$14</f>
        <v>2.12208</v>
      </c>
      <c r="G266" s="51">
        <f>C266+'услуги по передаче 2 полугодие '!$G$14</f>
        <v>2.3938</v>
      </c>
      <c r="H266" s="52">
        <f>C266+'услуги по передаче 2 полугодие '!$H$14</f>
        <v>1.3582800000000002</v>
      </c>
    </row>
    <row r="267" spans="1:8" ht="14.25" customHeight="1">
      <c r="A267" s="31">
        <v>41193</v>
      </c>
      <c r="B267" s="29">
        <v>10</v>
      </c>
      <c r="C267" s="39">
        <f>октябрь!F291/1000</f>
        <v>1.24928</v>
      </c>
      <c r="D267" s="51">
        <f>C267+'услуги по передаче 2 полугодие '!$D$14</f>
        <v>1.97663</v>
      </c>
      <c r="E267" s="51">
        <f>C267+'услуги по передаче 2 полугодие '!$E$14</f>
        <v>1.98308</v>
      </c>
      <c r="F267" s="51">
        <f>C267+'услуги по передаче 2 полугодие '!$F$14</f>
        <v>2.13222</v>
      </c>
      <c r="G267" s="51">
        <f>C267+'услуги по передаче 2 полугодие '!$G$14</f>
        <v>2.40394</v>
      </c>
      <c r="H267" s="52">
        <f>C267+'услуги по передаче 2 полугодие '!$H$14</f>
        <v>1.36842</v>
      </c>
    </row>
    <row r="268" spans="1:8" ht="14.25" customHeight="1">
      <c r="A268" s="31">
        <v>41193</v>
      </c>
      <c r="B268" s="29">
        <v>11</v>
      </c>
      <c r="C268" s="39">
        <f>октябрь!F292/1000</f>
        <v>1.2181</v>
      </c>
      <c r="D268" s="51">
        <f>C268+'услуги по передаче 2 полугодие '!$D$14</f>
        <v>1.9454500000000001</v>
      </c>
      <c r="E268" s="51">
        <f>C268+'услуги по передаче 2 полугодие '!$E$14</f>
        <v>1.9519</v>
      </c>
      <c r="F268" s="51">
        <f>C268+'услуги по передаче 2 полугодие '!$F$14</f>
        <v>2.10104</v>
      </c>
      <c r="G268" s="51">
        <f>C268+'услуги по передаче 2 полугодие '!$G$14</f>
        <v>2.37276</v>
      </c>
      <c r="H268" s="52">
        <f>C268+'услуги по передаче 2 полугодие '!$H$14</f>
        <v>1.33724</v>
      </c>
    </row>
    <row r="269" spans="1:8" ht="14.25" customHeight="1">
      <c r="A269" s="31">
        <v>41193</v>
      </c>
      <c r="B269" s="29">
        <v>12</v>
      </c>
      <c r="C269" s="39">
        <f>октябрь!F293/1000</f>
        <v>1.2319</v>
      </c>
      <c r="D269" s="51">
        <f>C269+'услуги по передаче 2 полугодие '!$D$14</f>
        <v>1.95925</v>
      </c>
      <c r="E269" s="51">
        <f>C269+'услуги по передаче 2 полугодие '!$E$14</f>
        <v>1.9657</v>
      </c>
      <c r="F269" s="51">
        <f>C269+'услуги по передаче 2 полугодие '!$F$14</f>
        <v>2.11484</v>
      </c>
      <c r="G269" s="51">
        <f>C269+'услуги по передаче 2 полугодие '!$G$14</f>
        <v>2.3865600000000002</v>
      </c>
      <c r="H269" s="52">
        <f>C269+'услуги по передаче 2 полугодие '!$H$14</f>
        <v>1.35104</v>
      </c>
    </row>
    <row r="270" spans="1:8" ht="14.25" customHeight="1">
      <c r="A270" s="31">
        <v>41193</v>
      </c>
      <c r="B270" s="29">
        <v>13</v>
      </c>
      <c r="C270" s="39">
        <f>октябрь!F294/1000</f>
        <v>1.23804</v>
      </c>
      <c r="D270" s="51">
        <f>C270+'услуги по передаче 2 полугодие '!$D$14</f>
        <v>1.9653900000000002</v>
      </c>
      <c r="E270" s="51">
        <f>C270+'услуги по передаче 2 полугодие '!$E$14</f>
        <v>1.97184</v>
      </c>
      <c r="F270" s="51">
        <f>C270+'услуги по передаче 2 полугодие '!$F$14</f>
        <v>2.12098</v>
      </c>
      <c r="G270" s="51">
        <f>C270+'услуги по передаче 2 полугодие '!$G$14</f>
        <v>2.3927</v>
      </c>
      <c r="H270" s="52">
        <f>C270+'услуги по передаче 2 полугодие '!$H$14</f>
        <v>1.35718</v>
      </c>
    </row>
    <row r="271" spans="1:8" ht="14.25" customHeight="1">
      <c r="A271" s="31">
        <v>41193</v>
      </c>
      <c r="B271" s="29">
        <v>14</v>
      </c>
      <c r="C271" s="39">
        <f>октябрь!F295/1000</f>
        <v>1.22535</v>
      </c>
      <c r="D271" s="51">
        <f>C271+'услуги по передаче 2 полугодие '!$D$14</f>
        <v>1.9527</v>
      </c>
      <c r="E271" s="51">
        <f>C271+'услуги по передаче 2 полугодие '!$E$14</f>
        <v>1.95915</v>
      </c>
      <c r="F271" s="51">
        <f>C271+'услуги по передаче 2 полугодие '!$F$14</f>
        <v>2.1082899999999998</v>
      </c>
      <c r="G271" s="51">
        <f>C271+'услуги по передаче 2 полугодие '!$G$14</f>
        <v>2.38001</v>
      </c>
      <c r="H271" s="52">
        <f>C271+'услуги по передаче 2 полугодие '!$H$14</f>
        <v>1.34449</v>
      </c>
    </row>
    <row r="272" spans="1:8" ht="14.25" customHeight="1">
      <c r="A272" s="31">
        <v>41193</v>
      </c>
      <c r="B272" s="29">
        <v>15</v>
      </c>
      <c r="C272" s="39">
        <f>октябрь!F296/1000</f>
        <v>1.18949</v>
      </c>
      <c r="D272" s="51">
        <f>C272+'услуги по передаче 2 полугодие '!$D$14</f>
        <v>1.91684</v>
      </c>
      <c r="E272" s="51">
        <f>C272+'услуги по передаче 2 полугодие '!$E$14</f>
        <v>1.92329</v>
      </c>
      <c r="F272" s="51">
        <f>C272+'услуги по передаче 2 полугодие '!$F$14</f>
        <v>2.0724299999999998</v>
      </c>
      <c r="G272" s="51">
        <f>C272+'услуги по передаче 2 полугодие '!$G$14</f>
        <v>2.34415</v>
      </c>
      <c r="H272" s="52">
        <f>C272+'услуги по передаче 2 полугодие '!$H$14</f>
        <v>1.30863</v>
      </c>
    </row>
    <row r="273" spans="1:8" ht="14.25" customHeight="1">
      <c r="A273" s="31">
        <v>41193</v>
      </c>
      <c r="B273" s="29">
        <v>16</v>
      </c>
      <c r="C273" s="39">
        <f>октябрь!F297/1000</f>
        <v>1.1993099999999999</v>
      </c>
      <c r="D273" s="51">
        <f>C273+'услуги по передаче 2 полугодие '!$D$14</f>
        <v>1.92666</v>
      </c>
      <c r="E273" s="51">
        <f>C273+'услуги по передаче 2 полугодие '!$E$14</f>
        <v>1.9331099999999999</v>
      </c>
      <c r="F273" s="51">
        <f>C273+'услуги по передаче 2 полугодие '!$F$14</f>
        <v>2.0822499999999997</v>
      </c>
      <c r="G273" s="51">
        <f>C273+'услуги по передаче 2 полугодие '!$G$14</f>
        <v>2.35397</v>
      </c>
      <c r="H273" s="52">
        <f>C273+'услуги по передаче 2 полугодие '!$H$14</f>
        <v>1.31845</v>
      </c>
    </row>
    <row r="274" spans="1:8" ht="14.25" customHeight="1">
      <c r="A274" s="31">
        <v>41193</v>
      </c>
      <c r="B274" s="29">
        <v>17</v>
      </c>
      <c r="C274" s="39">
        <f>октябрь!F298/1000</f>
        <v>1.2039600000000001</v>
      </c>
      <c r="D274" s="51">
        <f>C274+'услуги по передаче 2 полугодие '!$D$14</f>
        <v>1.9313100000000003</v>
      </c>
      <c r="E274" s="51">
        <f>C274+'услуги по передаче 2 полугодие '!$E$14</f>
        <v>1.9377600000000001</v>
      </c>
      <c r="F274" s="51">
        <f>C274+'услуги по передаче 2 полугодие '!$F$14</f>
        <v>2.0869</v>
      </c>
      <c r="G274" s="51">
        <f>C274+'услуги по передаче 2 полугодие '!$G$14</f>
        <v>2.35862</v>
      </c>
      <c r="H274" s="52">
        <f>C274+'услуги по передаче 2 полугодие '!$H$14</f>
        <v>1.3231000000000002</v>
      </c>
    </row>
    <row r="275" spans="1:8" ht="14.25" customHeight="1">
      <c r="A275" s="31">
        <v>41193</v>
      </c>
      <c r="B275" s="29">
        <v>18</v>
      </c>
      <c r="C275" s="39">
        <f>октябрь!F299/1000</f>
        <v>1.27154</v>
      </c>
      <c r="D275" s="51">
        <f>C275+'услуги по передаче 2 полугодие '!$D$14</f>
        <v>1.9988899999999998</v>
      </c>
      <c r="E275" s="51">
        <f>C275+'услуги по передаче 2 полугодие '!$E$14</f>
        <v>2.00534</v>
      </c>
      <c r="F275" s="51">
        <f>C275+'услуги по передаче 2 полугодие '!$F$14</f>
        <v>2.15448</v>
      </c>
      <c r="G275" s="51">
        <f>C275+'услуги по передаче 2 полугодие '!$G$14</f>
        <v>2.4261999999999997</v>
      </c>
      <c r="H275" s="52">
        <f>C275+'услуги по передаче 2 полугодие '!$H$14</f>
        <v>1.39068</v>
      </c>
    </row>
    <row r="276" spans="1:8" ht="14.25" customHeight="1">
      <c r="A276" s="31">
        <v>41193</v>
      </c>
      <c r="B276" s="29">
        <v>19</v>
      </c>
      <c r="C276" s="39">
        <f>октябрь!F300/1000</f>
        <v>1.30451</v>
      </c>
      <c r="D276" s="51">
        <f>C276+'услуги по передаче 2 полугодие '!$D$14</f>
        <v>2.03186</v>
      </c>
      <c r="E276" s="51">
        <f>C276+'услуги по передаче 2 полугодие '!$E$14</f>
        <v>2.03831</v>
      </c>
      <c r="F276" s="51">
        <f>C276+'услуги по передаче 2 полугодие '!$F$14</f>
        <v>2.18745</v>
      </c>
      <c r="G276" s="51">
        <f>C276+'услуги по передаче 2 полугодие '!$G$14</f>
        <v>2.4591700000000003</v>
      </c>
      <c r="H276" s="52">
        <f>C276+'услуги по передаче 2 полугодие '!$H$14</f>
        <v>1.42365</v>
      </c>
    </row>
    <row r="277" spans="1:8" ht="14.25" customHeight="1">
      <c r="A277" s="31">
        <v>41193</v>
      </c>
      <c r="B277" s="29">
        <v>20</v>
      </c>
      <c r="C277" s="39">
        <f>октябрь!F301/1000</f>
        <v>1.2873800000000002</v>
      </c>
      <c r="D277" s="51">
        <f>C277+'услуги по передаче 2 полугодие '!$D$14</f>
        <v>2.01473</v>
      </c>
      <c r="E277" s="51">
        <f>C277+'услуги по передаче 2 полугодие '!$E$14</f>
        <v>2.02118</v>
      </c>
      <c r="F277" s="51">
        <f>C277+'услуги по передаче 2 полугодие '!$F$14</f>
        <v>2.1703200000000002</v>
      </c>
      <c r="G277" s="51">
        <f>C277+'услуги по передаче 2 полугодие '!$G$14</f>
        <v>2.4420400000000004</v>
      </c>
      <c r="H277" s="52">
        <f>C277+'услуги по передаче 2 полугодие '!$H$14</f>
        <v>1.4065200000000002</v>
      </c>
    </row>
    <row r="278" spans="1:8" ht="14.25" customHeight="1">
      <c r="A278" s="31">
        <v>41193</v>
      </c>
      <c r="B278" s="29">
        <v>21</v>
      </c>
      <c r="C278" s="39">
        <f>октябрь!F302/1000</f>
        <v>1.24128</v>
      </c>
      <c r="D278" s="51">
        <f>C278+'услуги по передаче 2 полугодие '!$D$14</f>
        <v>1.96863</v>
      </c>
      <c r="E278" s="51">
        <f>C278+'услуги по передаче 2 полугодие '!$E$14</f>
        <v>1.97508</v>
      </c>
      <c r="F278" s="51">
        <f>C278+'услуги по передаче 2 полугодие '!$F$14</f>
        <v>2.1242199999999998</v>
      </c>
      <c r="G278" s="51">
        <f>C278+'услуги по передаче 2 полугодие '!$G$14</f>
        <v>2.39594</v>
      </c>
      <c r="H278" s="52">
        <f>C278+'услуги по передаче 2 полугодие '!$H$14</f>
        <v>1.36042</v>
      </c>
    </row>
    <row r="279" spans="1:8" ht="14.25" customHeight="1">
      <c r="A279" s="31">
        <v>41193</v>
      </c>
      <c r="B279" s="29">
        <v>22</v>
      </c>
      <c r="C279" s="39">
        <f>октябрь!F303/1000</f>
        <v>1.0966</v>
      </c>
      <c r="D279" s="51">
        <f>C279+'услуги по передаче 2 полугодие '!$D$14</f>
        <v>1.82395</v>
      </c>
      <c r="E279" s="51">
        <f>C279+'услуги по передаче 2 полугодие '!$E$14</f>
        <v>1.8304</v>
      </c>
      <c r="F279" s="51">
        <f>C279+'услуги по передаче 2 полугодие '!$F$14</f>
        <v>1.97954</v>
      </c>
      <c r="G279" s="51">
        <f>C279+'услуги по передаче 2 полугодие '!$G$14</f>
        <v>2.2512600000000003</v>
      </c>
      <c r="H279" s="52">
        <f>C279+'услуги по передаче 2 полугодие '!$H$14</f>
        <v>1.21574</v>
      </c>
    </row>
    <row r="280" spans="1:8" ht="14.25" customHeight="1">
      <c r="A280" s="31">
        <v>41193</v>
      </c>
      <c r="B280" s="29">
        <v>23</v>
      </c>
      <c r="C280" s="39">
        <f>октябрь!F304/1000</f>
        <v>0.9201900000000001</v>
      </c>
      <c r="D280" s="51">
        <f>C280+'услуги по передаче 2 полугодие '!$D$14</f>
        <v>1.6475400000000002</v>
      </c>
      <c r="E280" s="51">
        <f>C280+'услуги по передаче 2 полугодие '!$E$14</f>
        <v>1.65399</v>
      </c>
      <c r="F280" s="51">
        <f>C280+'услуги по передаче 2 полугодие '!$F$14</f>
        <v>1.80313</v>
      </c>
      <c r="G280" s="51">
        <f>C280+'услуги по передаче 2 полугодие '!$G$14</f>
        <v>2.07485</v>
      </c>
      <c r="H280" s="52">
        <f>C280+'услуги по передаче 2 полугодие '!$H$14</f>
        <v>1.03933</v>
      </c>
    </row>
    <row r="281" spans="1:8" ht="14.25" customHeight="1">
      <c r="A281" s="31">
        <v>41194</v>
      </c>
      <c r="B281" s="29">
        <v>0</v>
      </c>
      <c r="C281" s="39">
        <f>октябрь!F305/1000</f>
        <v>0.8608</v>
      </c>
      <c r="D281" s="51">
        <f>C281+'услуги по передаче 2 полугодие '!$D$14</f>
        <v>1.5881500000000002</v>
      </c>
      <c r="E281" s="51">
        <f>C281+'услуги по передаче 2 полугодие '!$E$14</f>
        <v>1.5946</v>
      </c>
      <c r="F281" s="51">
        <f>C281+'услуги по передаче 2 полугодие '!$F$14</f>
        <v>1.7437399999999998</v>
      </c>
      <c r="G281" s="51">
        <f>C281+'услуги по передаче 2 полугодие '!$G$14</f>
        <v>2.01546</v>
      </c>
      <c r="H281" s="52">
        <f>C281+'услуги по передаче 2 полугодие '!$H$14</f>
        <v>0.97994</v>
      </c>
    </row>
    <row r="282" spans="1:8" ht="14.25" customHeight="1">
      <c r="A282" s="31">
        <v>41194</v>
      </c>
      <c r="B282" s="29">
        <v>1</v>
      </c>
      <c r="C282" s="39">
        <f>октябрь!F306/1000</f>
        <v>0.71647</v>
      </c>
      <c r="D282" s="51">
        <f>C282+'услуги по передаче 2 полугодие '!$D$14</f>
        <v>1.44382</v>
      </c>
      <c r="E282" s="51">
        <f>C282+'услуги по передаче 2 полугодие '!$E$14</f>
        <v>1.4502700000000002</v>
      </c>
      <c r="F282" s="51">
        <f>C282+'услуги по передаче 2 полугодие '!$F$14</f>
        <v>1.59941</v>
      </c>
      <c r="G282" s="51">
        <f>C282+'услуги по передаче 2 полугодие '!$G$14</f>
        <v>1.87113</v>
      </c>
      <c r="H282" s="52">
        <f>C282+'услуги по передаче 2 полугодие '!$H$14</f>
        <v>0.8356100000000001</v>
      </c>
    </row>
    <row r="283" spans="1:8" ht="14.25" customHeight="1">
      <c r="A283" s="31">
        <v>41194</v>
      </c>
      <c r="B283" s="29">
        <v>2</v>
      </c>
      <c r="C283" s="39">
        <f>октябрь!F307/1000</f>
        <v>0.69153</v>
      </c>
      <c r="D283" s="51">
        <f>C283+'услуги по передаче 2 полугодие '!$D$14</f>
        <v>1.4188800000000001</v>
      </c>
      <c r="E283" s="51">
        <f>C283+'услуги по передаче 2 полугодие '!$E$14</f>
        <v>1.42533</v>
      </c>
      <c r="F283" s="51">
        <f>C283+'услуги по передаче 2 полугодие '!$F$14</f>
        <v>1.5744699999999998</v>
      </c>
      <c r="G283" s="51">
        <f>C283+'услуги по передаче 2 полугодие '!$G$14</f>
        <v>1.84619</v>
      </c>
      <c r="H283" s="52">
        <f>C283+'услуги по передаче 2 полугодие '!$H$14</f>
        <v>0.81067</v>
      </c>
    </row>
    <row r="284" spans="1:8" ht="14.25" customHeight="1">
      <c r="A284" s="31">
        <v>41194</v>
      </c>
      <c r="B284" s="29">
        <v>3</v>
      </c>
      <c r="C284" s="39">
        <f>октябрь!F308/1000</f>
        <v>0.6733</v>
      </c>
      <c r="D284" s="51">
        <f>C284+'услуги по передаче 2 полугодие '!$D$14</f>
        <v>1.4006500000000002</v>
      </c>
      <c r="E284" s="51">
        <f>C284+'услуги по передаче 2 полугодие '!$E$14</f>
        <v>1.4071</v>
      </c>
      <c r="F284" s="51">
        <f>C284+'услуги по передаче 2 полугодие '!$F$14</f>
        <v>1.5562399999999998</v>
      </c>
      <c r="G284" s="51">
        <f>C284+'услуги по передаче 2 полугодие '!$G$14</f>
        <v>1.82796</v>
      </c>
      <c r="H284" s="52">
        <f>C284+'услуги по передаче 2 полугодие '!$H$14</f>
        <v>0.79244</v>
      </c>
    </row>
    <row r="285" spans="1:8" ht="14.25" customHeight="1">
      <c r="A285" s="31">
        <v>41194</v>
      </c>
      <c r="B285" s="29">
        <v>4</v>
      </c>
      <c r="C285" s="39">
        <f>октябрь!F309/1000</f>
        <v>0.71863</v>
      </c>
      <c r="D285" s="51">
        <f>C285+'услуги по передаче 2 полугодие '!$D$14</f>
        <v>1.44598</v>
      </c>
      <c r="E285" s="51">
        <f>C285+'услуги по передаче 2 полугодие '!$E$14</f>
        <v>1.45243</v>
      </c>
      <c r="F285" s="51">
        <f>C285+'услуги по передаче 2 полугодие '!$F$14</f>
        <v>1.60157</v>
      </c>
      <c r="G285" s="51">
        <f>C285+'услуги по передаче 2 полугодие '!$G$14</f>
        <v>1.87329</v>
      </c>
      <c r="H285" s="52">
        <f>C285+'услуги по передаче 2 полугодие '!$H$14</f>
        <v>0.83777</v>
      </c>
    </row>
    <row r="286" spans="1:8" ht="14.25" customHeight="1">
      <c r="A286" s="31">
        <v>41194</v>
      </c>
      <c r="B286" s="29">
        <v>5</v>
      </c>
      <c r="C286" s="39">
        <f>октябрь!F310/1000</f>
        <v>0.83913</v>
      </c>
      <c r="D286" s="51">
        <f>C286+'услуги по передаче 2 полугодие '!$D$14</f>
        <v>1.56648</v>
      </c>
      <c r="E286" s="51">
        <f>C286+'услуги по передаче 2 полугодие '!$E$14</f>
        <v>1.57293</v>
      </c>
      <c r="F286" s="51">
        <f>C286+'услуги по передаче 2 полугодие '!$F$14</f>
        <v>1.72207</v>
      </c>
      <c r="G286" s="51">
        <f>C286+'услуги по передаче 2 полугодие '!$G$14</f>
        <v>1.9937900000000002</v>
      </c>
      <c r="H286" s="52">
        <f>C286+'услуги по передаче 2 полугодие '!$H$14</f>
        <v>0.9582700000000001</v>
      </c>
    </row>
    <row r="287" spans="1:8" ht="14.25" customHeight="1">
      <c r="A287" s="31">
        <v>41194</v>
      </c>
      <c r="B287" s="29">
        <v>6</v>
      </c>
      <c r="C287" s="39">
        <f>октябрь!F311/1000</f>
        <v>0.91252</v>
      </c>
      <c r="D287" s="51">
        <f>C287+'услуги по передаче 2 полугодие '!$D$14</f>
        <v>1.6398700000000002</v>
      </c>
      <c r="E287" s="51">
        <f>C287+'услуги по передаче 2 полугодие '!$E$14</f>
        <v>1.64632</v>
      </c>
      <c r="F287" s="51">
        <f>C287+'услуги по передаче 2 полугодие '!$F$14</f>
        <v>1.7954599999999998</v>
      </c>
      <c r="G287" s="51">
        <f>C287+'услуги по передаче 2 полугодие '!$G$14</f>
        <v>2.06718</v>
      </c>
      <c r="H287" s="52">
        <f>C287+'услуги по передаче 2 полугодие '!$H$14</f>
        <v>1.03166</v>
      </c>
    </row>
    <row r="288" spans="1:8" ht="14.25" customHeight="1">
      <c r="A288" s="31">
        <v>41194</v>
      </c>
      <c r="B288" s="29">
        <v>7</v>
      </c>
      <c r="C288" s="39">
        <f>октябрь!F312/1000</f>
        <v>1.09041</v>
      </c>
      <c r="D288" s="51">
        <f>C288+'услуги по передаче 2 полугодие '!$D$14</f>
        <v>1.8177600000000003</v>
      </c>
      <c r="E288" s="51">
        <f>C288+'услуги по передаче 2 полугодие '!$E$14</f>
        <v>1.82421</v>
      </c>
      <c r="F288" s="51">
        <f>C288+'услуги по передаче 2 полугодие '!$F$14</f>
        <v>1.97335</v>
      </c>
      <c r="G288" s="51">
        <f>C288+'услуги по передаче 2 полугодие '!$G$14</f>
        <v>2.24507</v>
      </c>
      <c r="H288" s="52">
        <f>C288+'услуги по передаче 2 полугодие '!$H$14</f>
        <v>1.2095500000000001</v>
      </c>
    </row>
    <row r="289" spans="1:8" ht="14.25" customHeight="1">
      <c r="A289" s="31">
        <v>41194</v>
      </c>
      <c r="B289" s="29">
        <v>8</v>
      </c>
      <c r="C289" s="39">
        <f>октябрь!F313/1000</f>
        <v>1.1993099999999999</v>
      </c>
      <c r="D289" s="51">
        <f>C289+'услуги по передаче 2 полугодие '!$D$14</f>
        <v>1.92666</v>
      </c>
      <c r="E289" s="51">
        <f>C289+'услуги по передаче 2 полугодие '!$E$14</f>
        <v>1.9331099999999999</v>
      </c>
      <c r="F289" s="51">
        <f>C289+'услуги по передаче 2 полугодие '!$F$14</f>
        <v>2.0822499999999997</v>
      </c>
      <c r="G289" s="51">
        <f>C289+'услуги по передаче 2 полугодие '!$G$14</f>
        <v>2.35397</v>
      </c>
      <c r="H289" s="52">
        <f>C289+'услуги по передаче 2 полугодие '!$H$14</f>
        <v>1.31845</v>
      </c>
    </row>
    <row r="290" spans="1:8" ht="14.25" customHeight="1">
      <c r="A290" s="31">
        <v>41194</v>
      </c>
      <c r="B290" s="29">
        <v>9</v>
      </c>
      <c r="C290" s="39">
        <f>октябрь!F314/1000</f>
        <v>1.29107</v>
      </c>
      <c r="D290" s="51">
        <f>C290+'услуги по передаче 2 полугодие '!$D$14</f>
        <v>2.01842</v>
      </c>
      <c r="E290" s="51">
        <f>C290+'услуги по передаче 2 полугодие '!$E$14</f>
        <v>2.02487</v>
      </c>
      <c r="F290" s="51">
        <f>C290+'услуги по передаче 2 полугодие '!$F$14</f>
        <v>2.17401</v>
      </c>
      <c r="G290" s="51">
        <f>C290+'услуги по передаче 2 полугодие '!$G$14</f>
        <v>2.44573</v>
      </c>
      <c r="H290" s="52">
        <f>C290+'услуги по передаче 2 полугодие '!$H$14</f>
        <v>1.41021</v>
      </c>
    </row>
    <row r="291" spans="1:8" ht="14.25" customHeight="1">
      <c r="A291" s="31">
        <v>41194</v>
      </c>
      <c r="B291" s="29">
        <v>10</v>
      </c>
      <c r="C291" s="39">
        <f>октябрь!F315/1000</f>
        <v>1.29995</v>
      </c>
      <c r="D291" s="51">
        <f>C291+'услуги по передаче 2 полугодие '!$D$14</f>
        <v>2.0273</v>
      </c>
      <c r="E291" s="51">
        <f>C291+'услуги по передаче 2 полугодие '!$E$14</f>
        <v>2.03375</v>
      </c>
      <c r="F291" s="51">
        <f>C291+'услуги по передаче 2 полугодие '!$F$14</f>
        <v>2.18289</v>
      </c>
      <c r="G291" s="51">
        <f>C291+'услуги по передаче 2 полугодие '!$G$14</f>
        <v>2.4546099999999997</v>
      </c>
      <c r="H291" s="52">
        <f>C291+'услуги по передаче 2 полугодие '!$H$14</f>
        <v>1.41909</v>
      </c>
    </row>
    <row r="292" spans="1:8" ht="14.25" customHeight="1">
      <c r="A292" s="31">
        <v>41194</v>
      </c>
      <c r="B292" s="29">
        <v>11</v>
      </c>
      <c r="C292" s="39">
        <f>октябрь!F316/1000</f>
        <v>1.26071</v>
      </c>
      <c r="D292" s="51">
        <f>C292+'услуги по передаче 2 полугодие '!$D$14</f>
        <v>1.98806</v>
      </c>
      <c r="E292" s="51">
        <f>C292+'услуги по передаче 2 полугодие '!$E$14</f>
        <v>1.99451</v>
      </c>
      <c r="F292" s="51">
        <f>C292+'услуги по передаче 2 полугодие '!$F$14</f>
        <v>2.14365</v>
      </c>
      <c r="G292" s="51">
        <f>C292+'услуги по передаче 2 полугодие '!$G$14</f>
        <v>2.4153700000000002</v>
      </c>
      <c r="H292" s="52">
        <f>C292+'услуги по передаче 2 полугодие '!$H$14</f>
        <v>1.37985</v>
      </c>
    </row>
    <row r="293" spans="1:8" ht="14.25" customHeight="1">
      <c r="A293" s="31">
        <v>41194</v>
      </c>
      <c r="B293" s="29">
        <v>12</v>
      </c>
      <c r="C293" s="39">
        <f>октябрь!F317/1000</f>
        <v>1.2186199999999998</v>
      </c>
      <c r="D293" s="51">
        <f>C293+'услуги по передаче 2 полугодие '!$D$14</f>
        <v>1.94597</v>
      </c>
      <c r="E293" s="51">
        <f>C293+'услуги по передаче 2 полугодие '!$E$14</f>
        <v>1.9524199999999998</v>
      </c>
      <c r="F293" s="51">
        <f>C293+'услуги по передаче 2 полугодие '!$F$14</f>
        <v>2.1015599999999997</v>
      </c>
      <c r="G293" s="51">
        <f>C293+'услуги по передаче 2 полугодие '!$G$14</f>
        <v>2.37328</v>
      </c>
      <c r="H293" s="52">
        <f>C293+'услуги по передаче 2 полугодие '!$H$14</f>
        <v>1.3377599999999998</v>
      </c>
    </row>
    <row r="294" spans="1:8" ht="14.25" customHeight="1">
      <c r="A294" s="31">
        <v>41194</v>
      </c>
      <c r="B294" s="29">
        <v>13</v>
      </c>
      <c r="C294" s="39">
        <f>октябрь!F318/1000</f>
        <v>1.23034</v>
      </c>
      <c r="D294" s="51">
        <f>C294+'услуги по передаче 2 полугодие '!$D$14</f>
        <v>1.95769</v>
      </c>
      <c r="E294" s="51">
        <f>C294+'услуги по передаче 2 полугодие '!$E$14</f>
        <v>1.96414</v>
      </c>
      <c r="F294" s="51">
        <f>C294+'услуги по передаче 2 полугодие '!$F$14</f>
        <v>2.11328</v>
      </c>
      <c r="G294" s="51">
        <f>C294+'услуги по передаче 2 полугодие '!$G$14</f>
        <v>2.385</v>
      </c>
      <c r="H294" s="52">
        <f>C294+'услуги по передаче 2 полугодие '!$H$14</f>
        <v>1.34948</v>
      </c>
    </row>
    <row r="295" spans="1:8" ht="14.25" customHeight="1">
      <c r="A295" s="31">
        <v>41194</v>
      </c>
      <c r="B295" s="29">
        <v>14</v>
      </c>
      <c r="C295" s="39">
        <f>октябрь!F319/1000</f>
        <v>1.24872</v>
      </c>
      <c r="D295" s="51">
        <f>C295+'услуги по передаче 2 полугодие '!$D$14</f>
        <v>1.97607</v>
      </c>
      <c r="E295" s="51">
        <f>C295+'услуги по передаче 2 полугодие '!$E$14</f>
        <v>1.98252</v>
      </c>
      <c r="F295" s="51">
        <f>C295+'услуги по передаче 2 полугодие '!$F$14</f>
        <v>2.13166</v>
      </c>
      <c r="G295" s="51">
        <f>C295+'услуги по передаче 2 полугодие '!$G$14</f>
        <v>2.4033800000000003</v>
      </c>
      <c r="H295" s="52">
        <f>C295+'услуги по передаче 2 полугодие '!$H$14</f>
        <v>1.36786</v>
      </c>
    </row>
    <row r="296" spans="1:8" ht="14.25" customHeight="1">
      <c r="A296" s="31">
        <v>41194</v>
      </c>
      <c r="B296" s="29">
        <v>15</v>
      </c>
      <c r="C296" s="39">
        <f>октябрь!F320/1000</f>
        <v>1.2309400000000001</v>
      </c>
      <c r="D296" s="51">
        <f>C296+'услуги по передаче 2 полугодие '!$D$14</f>
        <v>1.9582900000000003</v>
      </c>
      <c r="E296" s="51">
        <f>C296+'услуги по передаче 2 полугодие '!$E$14</f>
        <v>1.9647400000000002</v>
      </c>
      <c r="F296" s="51">
        <f>C296+'услуги по передаче 2 полугодие '!$F$14</f>
        <v>2.11388</v>
      </c>
      <c r="G296" s="51">
        <f>C296+'услуги по передаче 2 полугодие '!$G$14</f>
        <v>2.3856</v>
      </c>
      <c r="H296" s="52">
        <f>C296+'услуги по передаче 2 полугодие '!$H$14</f>
        <v>1.3500800000000002</v>
      </c>
    </row>
    <row r="297" spans="1:8" ht="14.25" customHeight="1">
      <c r="A297" s="31">
        <v>41194</v>
      </c>
      <c r="B297" s="29">
        <v>16</v>
      </c>
      <c r="C297" s="39">
        <f>октябрь!F321/1000</f>
        <v>1.22325</v>
      </c>
      <c r="D297" s="51">
        <f>C297+'услуги по передаче 2 полугодие '!$D$14</f>
        <v>1.9506000000000001</v>
      </c>
      <c r="E297" s="51">
        <f>C297+'услуги по передаче 2 полугодие '!$E$14</f>
        <v>1.95705</v>
      </c>
      <c r="F297" s="51">
        <f>C297+'услуги по передаче 2 полугодие '!$F$14</f>
        <v>2.10619</v>
      </c>
      <c r="G297" s="51">
        <f>C297+'услуги по передаче 2 полугодие '!$G$14</f>
        <v>2.37791</v>
      </c>
      <c r="H297" s="52">
        <f>C297+'услуги по передаче 2 полугодие '!$H$14</f>
        <v>1.34239</v>
      </c>
    </row>
    <row r="298" spans="1:8" ht="14.25" customHeight="1">
      <c r="A298" s="31">
        <v>41194</v>
      </c>
      <c r="B298" s="29">
        <v>17</v>
      </c>
      <c r="C298" s="39">
        <f>октябрь!F322/1000</f>
        <v>1.2129400000000001</v>
      </c>
      <c r="D298" s="51">
        <f>C298+'услуги по передаче 2 полугодие '!$D$14</f>
        <v>1.94029</v>
      </c>
      <c r="E298" s="51">
        <f>C298+'услуги по передаче 2 полугодие '!$E$14</f>
        <v>1.9467400000000001</v>
      </c>
      <c r="F298" s="51">
        <f>C298+'услуги по передаче 2 полугодие '!$F$14</f>
        <v>2.09588</v>
      </c>
      <c r="G298" s="51">
        <f>C298+'услуги по передаче 2 полугодие '!$G$14</f>
        <v>2.3676000000000004</v>
      </c>
      <c r="H298" s="52">
        <f>C298+'услуги по передаче 2 полугодие '!$H$14</f>
        <v>1.3320800000000002</v>
      </c>
    </row>
    <row r="299" spans="1:8" ht="14.25" customHeight="1">
      <c r="A299" s="31">
        <v>41194</v>
      </c>
      <c r="B299" s="29">
        <v>18</v>
      </c>
      <c r="C299" s="39">
        <f>октябрь!F323/1000</f>
        <v>1.28745</v>
      </c>
      <c r="D299" s="51">
        <f>C299+'услуги по передаче 2 полугодие '!$D$14</f>
        <v>2.0148</v>
      </c>
      <c r="E299" s="51">
        <f>C299+'услуги по передаче 2 полугодие '!$E$14</f>
        <v>2.02125</v>
      </c>
      <c r="F299" s="51">
        <f>C299+'услуги по передаче 2 полугодие '!$F$14</f>
        <v>2.17039</v>
      </c>
      <c r="G299" s="51">
        <f>C299+'услуги по передаче 2 полугодие '!$G$14</f>
        <v>2.44211</v>
      </c>
      <c r="H299" s="52">
        <f>C299+'услуги по передаче 2 полугодие '!$H$14</f>
        <v>1.40659</v>
      </c>
    </row>
    <row r="300" spans="1:8" ht="14.25" customHeight="1">
      <c r="A300" s="31">
        <v>41194</v>
      </c>
      <c r="B300" s="29">
        <v>19</v>
      </c>
      <c r="C300" s="39">
        <f>октябрь!F324/1000</f>
        <v>1.32558</v>
      </c>
      <c r="D300" s="51">
        <f>C300+'услуги по передаче 2 полугодие '!$D$14</f>
        <v>2.05293</v>
      </c>
      <c r="E300" s="51">
        <f>C300+'услуги по передаче 2 полугодие '!$E$14</f>
        <v>2.05938</v>
      </c>
      <c r="F300" s="51">
        <f>C300+'услуги по передаче 2 полугодие '!$F$14</f>
        <v>2.20852</v>
      </c>
      <c r="G300" s="51">
        <f>C300+'услуги по передаче 2 полугодие '!$G$14</f>
        <v>2.4802400000000002</v>
      </c>
      <c r="H300" s="52">
        <f>C300+'услуги по передаче 2 полугодие '!$H$14</f>
        <v>1.44472</v>
      </c>
    </row>
    <row r="301" spans="1:8" ht="14.25" customHeight="1">
      <c r="A301" s="31">
        <v>41194</v>
      </c>
      <c r="B301" s="29">
        <v>20</v>
      </c>
      <c r="C301" s="39">
        <f>октябрь!F325/1000</f>
        <v>1.29075</v>
      </c>
      <c r="D301" s="51">
        <f>C301+'услуги по передаче 2 полугодие '!$D$14</f>
        <v>2.0181</v>
      </c>
      <c r="E301" s="51">
        <f>C301+'услуги по передаче 2 полугодие '!$E$14</f>
        <v>2.02455</v>
      </c>
      <c r="F301" s="51">
        <f>C301+'услуги по передаче 2 полугодие '!$F$14</f>
        <v>2.17369</v>
      </c>
      <c r="G301" s="51">
        <f>C301+'услуги по передаче 2 полугодие '!$G$14</f>
        <v>2.44541</v>
      </c>
      <c r="H301" s="52">
        <f>C301+'услуги по передаче 2 полугодие '!$H$14</f>
        <v>1.40989</v>
      </c>
    </row>
    <row r="302" spans="1:8" ht="14.25" customHeight="1">
      <c r="A302" s="31">
        <v>41194</v>
      </c>
      <c r="B302" s="29">
        <v>21</v>
      </c>
      <c r="C302" s="39">
        <f>октябрь!F326/1000</f>
        <v>1.247</v>
      </c>
      <c r="D302" s="51">
        <f>C302+'услуги по передаче 2 полугодие '!$D$14</f>
        <v>1.9743500000000003</v>
      </c>
      <c r="E302" s="51">
        <f>C302+'услуги по передаче 2 полугодие '!$E$14</f>
        <v>1.9808000000000001</v>
      </c>
      <c r="F302" s="51">
        <f>C302+'услуги по передаче 2 полугодие '!$F$14</f>
        <v>2.12994</v>
      </c>
      <c r="G302" s="51">
        <f>C302+'услуги по передаче 2 полугодие '!$G$14</f>
        <v>2.40166</v>
      </c>
      <c r="H302" s="52">
        <f>C302+'услуги по передаче 2 полугодие '!$H$14</f>
        <v>1.3661400000000001</v>
      </c>
    </row>
    <row r="303" spans="1:8" ht="14.25" customHeight="1">
      <c r="A303" s="31">
        <v>41194</v>
      </c>
      <c r="B303" s="29">
        <v>22</v>
      </c>
      <c r="C303" s="39">
        <f>октябрь!F327/1000</f>
        <v>1.14702</v>
      </c>
      <c r="D303" s="51">
        <f>C303+'услуги по передаче 2 полугодие '!$D$14</f>
        <v>1.8743699999999999</v>
      </c>
      <c r="E303" s="51">
        <f>C303+'услуги по передаче 2 полугодие '!$E$14</f>
        <v>1.88082</v>
      </c>
      <c r="F303" s="51">
        <f>C303+'услуги по передаче 2 полугодие '!$F$14</f>
        <v>2.02996</v>
      </c>
      <c r="G303" s="51">
        <f>C303+'услуги по передаче 2 полугодие '!$G$14</f>
        <v>2.30168</v>
      </c>
      <c r="H303" s="52">
        <f>C303+'услуги по передаче 2 полугодие '!$H$14</f>
        <v>1.26616</v>
      </c>
    </row>
    <row r="304" spans="1:8" ht="14.25" customHeight="1">
      <c r="A304" s="31">
        <v>41194</v>
      </c>
      <c r="B304" s="29">
        <v>23</v>
      </c>
      <c r="C304" s="39">
        <f>октябрь!F328/1000</f>
        <v>1.00255</v>
      </c>
      <c r="D304" s="51">
        <f>C304+'услуги по передаче 2 полугодие '!$D$14</f>
        <v>1.7299000000000002</v>
      </c>
      <c r="E304" s="51">
        <f>C304+'услуги по передаче 2 полугодие '!$E$14</f>
        <v>1.73635</v>
      </c>
      <c r="F304" s="51">
        <f>C304+'услуги по передаче 2 полугодие '!$F$14</f>
        <v>1.8854899999999999</v>
      </c>
      <c r="G304" s="51">
        <f>C304+'услуги по передаче 2 полугодие '!$G$14</f>
        <v>2.15721</v>
      </c>
      <c r="H304" s="52">
        <f>C304+'услуги по передаче 2 полугодие '!$H$14</f>
        <v>1.12169</v>
      </c>
    </row>
    <row r="305" spans="1:8" ht="14.25" customHeight="1">
      <c r="A305" s="31">
        <v>41195</v>
      </c>
      <c r="B305" s="29">
        <v>0</v>
      </c>
      <c r="C305" s="39">
        <f>октябрь!F329/1000</f>
        <v>0.90312</v>
      </c>
      <c r="D305" s="51">
        <f>C305+'услуги по передаче 2 полугодие '!$D$14</f>
        <v>1.63047</v>
      </c>
      <c r="E305" s="51">
        <f>C305+'услуги по передаче 2 полугодие '!$E$14</f>
        <v>1.63692</v>
      </c>
      <c r="F305" s="51">
        <f>C305+'услуги по передаче 2 полугодие '!$F$14</f>
        <v>1.78606</v>
      </c>
      <c r="G305" s="51">
        <f>C305+'услуги по передаче 2 полугодие '!$G$14</f>
        <v>2.05778</v>
      </c>
      <c r="H305" s="52">
        <f>C305+'услуги по передаче 2 полугодие '!$H$14</f>
        <v>1.02226</v>
      </c>
    </row>
    <row r="306" spans="1:8" ht="14.25" customHeight="1">
      <c r="A306" s="31">
        <v>41195</v>
      </c>
      <c r="B306" s="29">
        <v>1</v>
      </c>
      <c r="C306" s="39">
        <f>октябрь!F330/1000</f>
        <v>0.76222</v>
      </c>
      <c r="D306" s="51">
        <f>C306+'услуги по передаче 2 полугодие '!$D$14</f>
        <v>1.48957</v>
      </c>
      <c r="E306" s="51">
        <f>C306+'услуги по передаче 2 полугодие '!$E$14</f>
        <v>1.4960200000000001</v>
      </c>
      <c r="F306" s="51">
        <f>C306+'услуги по передаче 2 полугодие '!$F$14</f>
        <v>1.64516</v>
      </c>
      <c r="G306" s="51">
        <f>C306+'услуги по передаче 2 полугодие '!$G$14</f>
        <v>1.91688</v>
      </c>
      <c r="H306" s="52">
        <f>C306+'услуги по передаче 2 полугодие '!$H$14</f>
        <v>0.88136</v>
      </c>
    </row>
    <row r="307" spans="1:8" ht="14.25" customHeight="1">
      <c r="A307" s="31">
        <v>41195</v>
      </c>
      <c r="B307" s="29">
        <v>2</v>
      </c>
      <c r="C307" s="39">
        <f>октябрь!F331/1000</f>
        <v>0.7017599999999999</v>
      </c>
      <c r="D307" s="51">
        <f>C307+'услуги по передаче 2 полугодие '!$D$14</f>
        <v>1.42911</v>
      </c>
      <c r="E307" s="51">
        <f>C307+'услуги по передаче 2 полугодие '!$E$14</f>
        <v>1.43556</v>
      </c>
      <c r="F307" s="51">
        <f>C307+'услуги по передаче 2 полугодие '!$F$14</f>
        <v>1.5846999999999998</v>
      </c>
      <c r="G307" s="51">
        <f>C307+'услуги по передаче 2 полугодие '!$G$14</f>
        <v>1.85642</v>
      </c>
      <c r="H307" s="52">
        <f>C307+'услуги по передаче 2 полугодие '!$H$14</f>
        <v>0.8209</v>
      </c>
    </row>
    <row r="308" spans="1:8" ht="14.25" customHeight="1">
      <c r="A308" s="31">
        <v>41195</v>
      </c>
      <c r="B308" s="29">
        <v>3</v>
      </c>
      <c r="C308" s="39">
        <f>октябрь!F332/1000</f>
        <v>0.6859500000000001</v>
      </c>
      <c r="D308" s="51">
        <f>C308+'услуги по передаче 2 полугодие '!$D$14</f>
        <v>1.4133</v>
      </c>
      <c r="E308" s="51">
        <f>C308+'услуги по передаче 2 полугодие '!$E$14</f>
        <v>1.41975</v>
      </c>
      <c r="F308" s="51">
        <f>C308+'услуги по передаче 2 полугодие '!$F$14</f>
        <v>1.5688900000000001</v>
      </c>
      <c r="G308" s="51">
        <f>C308+'услуги по передаче 2 полугодие '!$G$14</f>
        <v>1.84061</v>
      </c>
      <c r="H308" s="52">
        <f>C308+'услуги по передаче 2 полугодие '!$H$14</f>
        <v>0.8050900000000001</v>
      </c>
    </row>
    <row r="309" spans="1:8" ht="14.25" customHeight="1">
      <c r="A309" s="31">
        <v>41195</v>
      </c>
      <c r="B309" s="29">
        <v>4</v>
      </c>
      <c r="C309" s="39">
        <f>октябрь!F333/1000</f>
        <v>0.6843400000000001</v>
      </c>
      <c r="D309" s="51">
        <f>C309+'услуги по передаче 2 полугодие '!$D$14</f>
        <v>1.4116900000000001</v>
      </c>
      <c r="E309" s="51">
        <f>C309+'услуги по передаче 2 полугодие '!$E$14</f>
        <v>1.4181400000000002</v>
      </c>
      <c r="F309" s="51">
        <f>C309+'услуги по передаче 2 полугодие '!$F$14</f>
        <v>1.56728</v>
      </c>
      <c r="G309" s="51">
        <f>C309+'услуги по передаче 2 полугодие '!$G$14</f>
        <v>1.839</v>
      </c>
      <c r="H309" s="52">
        <f>C309+'услуги по передаче 2 полугодие '!$H$14</f>
        <v>0.8034800000000001</v>
      </c>
    </row>
    <row r="310" spans="1:8" ht="14.25" customHeight="1">
      <c r="A310" s="31">
        <v>41195</v>
      </c>
      <c r="B310" s="29">
        <v>5</v>
      </c>
      <c r="C310" s="39">
        <f>октябрь!F334/1000</f>
        <v>0.74237</v>
      </c>
      <c r="D310" s="51">
        <f>C310+'услуги по передаче 2 полугодие '!$D$14</f>
        <v>1.4697200000000001</v>
      </c>
      <c r="E310" s="51">
        <f>C310+'услуги по передаче 2 полугодие '!$E$14</f>
        <v>1.47617</v>
      </c>
      <c r="F310" s="51">
        <f>C310+'услуги по передаче 2 полугодие '!$F$14</f>
        <v>1.6253099999999998</v>
      </c>
      <c r="G310" s="51">
        <f>C310+'услуги по передаче 2 полугодие '!$G$14</f>
        <v>1.89703</v>
      </c>
      <c r="H310" s="52">
        <f>C310+'услуги по передаче 2 полугодие '!$H$14</f>
        <v>0.86151</v>
      </c>
    </row>
    <row r="311" spans="1:8" ht="14.25" customHeight="1">
      <c r="A311" s="31">
        <v>41195</v>
      </c>
      <c r="B311" s="29">
        <v>6</v>
      </c>
      <c r="C311" s="39">
        <f>октябрь!F335/1000</f>
        <v>0.71053</v>
      </c>
      <c r="D311" s="51">
        <f>C311+'услуги по передаче 2 полугодие '!$D$14</f>
        <v>1.43788</v>
      </c>
      <c r="E311" s="51">
        <f>C311+'услуги по передаче 2 полугодие '!$E$14</f>
        <v>1.44433</v>
      </c>
      <c r="F311" s="51">
        <f>C311+'услуги по передаче 2 полугодие '!$F$14</f>
        <v>1.59347</v>
      </c>
      <c r="G311" s="51">
        <f>C311+'услуги по передаче 2 полугодие '!$G$14</f>
        <v>1.8651900000000001</v>
      </c>
      <c r="H311" s="52">
        <f>C311+'услуги по передаче 2 полугодие '!$H$14</f>
        <v>0.82967</v>
      </c>
    </row>
    <row r="312" spans="1:8" ht="14.25" customHeight="1">
      <c r="A312" s="31">
        <v>41195</v>
      </c>
      <c r="B312" s="29">
        <v>7</v>
      </c>
      <c r="C312" s="39">
        <f>октябрь!F336/1000</f>
        <v>0.86291</v>
      </c>
      <c r="D312" s="51">
        <f>C312+'услуги по передаче 2 полугодие '!$D$14</f>
        <v>1.59026</v>
      </c>
      <c r="E312" s="51">
        <f>C312+'услуги по передаче 2 полугодие '!$E$14</f>
        <v>1.5967099999999999</v>
      </c>
      <c r="F312" s="51">
        <f>C312+'услуги по передаче 2 полугодие '!$F$14</f>
        <v>1.74585</v>
      </c>
      <c r="G312" s="51">
        <f>C312+'услуги по передаче 2 полугодие '!$G$14</f>
        <v>2.01757</v>
      </c>
      <c r="H312" s="52">
        <f>C312+'услуги по передаче 2 полугодие '!$H$14</f>
        <v>0.98205</v>
      </c>
    </row>
    <row r="313" spans="1:8" ht="14.25" customHeight="1">
      <c r="A313" s="31">
        <v>41195</v>
      </c>
      <c r="B313" s="29">
        <v>8</v>
      </c>
      <c r="C313" s="39">
        <f>октябрь!F337/1000</f>
        <v>0.95137</v>
      </c>
      <c r="D313" s="51">
        <f>C313+'услуги по передаче 2 полугодие '!$D$14</f>
        <v>1.6787200000000002</v>
      </c>
      <c r="E313" s="51">
        <f>C313+'услуги по передаче 2 полугодие '!$E$14</f>
        <v>1.68517</v>
      </c>
      <c r="F313" s="51">
        <f>C313+'услуги по передаче 2 полугодие '!$F$14</f>
        <v>1.8343099999999999</v>
      </c>
      <c r="G313" s="51">
        <f>C313+'услуги по передаче 2 полугодие '!$G$14</f>
        <v>2.10603</v>
      </c>
      <c r="H313" s="52">
        <f>C313+'услуги по передаче 2 полугодие '!$H$14</f>
        <v>1.07051</v>
      </c>
    </row>
    <row r="314" spans="1:8" ht="14.25" customHeight="1">
      <c r="A314" s="31">
        <v>41195</v>
      </c>
      <c r="B314" s="29">
        <v>9</v>
      </c>
      <c r="C314" s="39">
        <f>октябрь!F338/1000</f>
        <v>1.00528</v>
      </c>
      <c r="D314" s="51">
        <f>C314+'услуги по передаче 2 полугодие '!$D$14</f>
        <v>1.73263</v>
      </c>
      <c r="E314" s="51">
        <f>C314+'услуги по передаче 2 полугодие '!$E$14</f>
        <v>1.73908</v>
      </c>
      <c r="F314" s="51">
        <f>C314+'услуги по передаче 2 полугодие '!$F$14</f>
        <v>1.88822</v>
      </c>
      <c r="G314" s="51">
        <f>C314+'услуги по передаче 2 полугодие '!$G$14</f>
        <v>2.1599399999999997</v>
      </c>
      <c r="H314" s="52">
        <f>C314+'услуги по передаче 2 полугодие '!$H$14</f>
        <v>1.12442</v>
      </c>
    </row>
    <row r="315" spans="1:8" ht="14.25" customHeight="1">
      <c r="A315" s="31">
        <v>41195</v>
      </c>
      <c r="B315" s="29">
        <v>10</v>
      </c>
      <c r="C315" s="39">
        <f>октябрь!F339/1000</f>
        <v>1.0888699999999998</v>
      </c>
      <c r="D315" s="51">
        <f>C315+'услуги по передаче 2 полугодие '!$D$14</f>
        <v>1.81622</v>
      </c>
      <c r="E315" s="51">
        <f>C315+'услуги по передаче 2 полугодие '!$E$14</f>
        <v>1.8226699999999998</v>
      </c>
      <c r="F315" s="51">
        <f>C315+'услуги по передаче 2 полугодие '!$F$14</f>
        <v>1.9718099999999996</v>
      </c>
      <c r="G315" s="51">
        <f>C315+'услуги по передаче 2 полугодие '!$G$14</f>
        <v>2.24353</v>
      </c>
      <c r="H315" s="52">
        <f>C315+'услуги по передаче 2 полугодие '!$H$14</f>
        <v>1.2080099999999998</v>
      </c>
    </row>
    <row r="316" spans="1:8" ht="14.25" customHeight="1">
      <c r="A316" s="31">
        <v>41195</v>
      </c>
      <c r="B316" s="29">
        <v>11</v>
      </c>
      <c r="C316" s="39">
        <f>октябрь!F340/1000</f>
        <v>1.1007</v>
      </c>
      <c r="D316" s="51">
        <f>C316+'услуги по передаче 2 полугодие '!$D$14</f>
        <v>1.8280500000000002</v>
      </c>
      <c r="E316" s="51">
        <f>C316+'услуги по передаче 2 полугодие '!$E$14</f>
        <v>1.8345</v>
      </c>
      <c r="F316" s="51">
        <f>C316+'услуги по передаче 2 полугодие '!$F$14</f>
        <v>1.9836399999999998</v>
      </c>
      <c r="G316" s="51">
        <f>C316+'услуги по передаче 2 полугодие '!$G$14</f>
        <v>2.25536</v>
      </c>
      <c r="H316" s="52">
        <f>C316+'услуги по передаче 2 полугодие '!$H$14</f>
        <v>1.21984</v>
      </c>
    </row>
    <row r="317" spans="1:8" ht="14.25" customHeight="1">
      <c r="A317" s="31">
        <v>41195</v>
      </c>
      <c r="B317" s="29">
        <v>12</v>
      </c>
      <c r="C317" s="39">
        <f>октябрь!F341/1000</f>
        <v>1.06771</v>
      </c>
      <c r="D317" s="51">
        <f>C317+'услуги по передаче 2 полугодие '!$D$14</f>
        <v>1.7950599999999999</v>
      </c>
      <c r="E317" s="51">
        <f>C317+'услуги по передаче 2 полугодие '!$E$14</f>
        <v>1.80151</v>
      </c>
      <c r="F317" s="51">
        <f>C317+'услуги по передаче 2 полугодие '!$F$14</f>
        <v>1.95065</v>
      </c>
      <c r="G317" s="51">
        <f>C317+'услуги по передаче 2 полугодие '!$G$14</f>
        <v>2.2223699999999997</v>
      </c>
      <c r="H317" s="52">
        <f>C317+'услуги по передаче 2 полугодие '!$H$14</f>
        <v>1.18685</v>
      </c>
    </row>
    <row r="318" spans="1:8" ht="14.25" customHeight="1">
      <c r="A318" s="31">
        <v>41195</v>
      </c>
      <c r="B318" s="29">
        <v>13</v>
      </c>
      <c r="C318" s="39">
        <f>октябрь!F342/1000</f>
        <v>1.1176400000000002</v>
      </c>
      <c r="D318" s="51">
        <f>C318+'услуги по передаче 2 полугодие '!$D$14</f>
        <v>1.8449900000000001</v>
      </c>
      <c r="E318" s="51">
        <f>C318+'услуги по передаче 2 полугодие '!$E$14</f>
        <v>1.8514400000000002</v>
      </c>
      <c r="F318" s="51">
        <f>C318+'услуги по передаче 2 полугодие '!$F$14</f>
        <v>2.0005800000000002</v>
      </c>
      <c r="G318" s="51">
        <f>C318+'услуги по передаче 2 полугодие '!$G$14</f>
        <v>2.2723000000000004</v>
      </c>
      <c r="H318" s="52">
        <f>C318+'услуги по передаче 2 полугодие '!$H$14</f>
        <v>1.2367800000000002</v>
      </c>
    </row>
    <row r="319" spans="1:8" ht="14.25" customHeight="1">
      <c r="A319" s="31">
        <v>41195</v>
      </c>
      <c r="B319" s="29">
        <v>14</v>
      </c>
      <c r="C319" s="39">
        <f>октябрь!F343/1000</f>
        <v>1.0956400000000002</v>
      </c>
      <c r="D319" s="51">
        <f>C319+'услуги по передаче 2 полугодие '!$D$14</f>
        <v>1.8229900000000003</v>
      </c>
      <c r="E319" s="51">
        <f>C319+'услуги по передаче 2 полугодие '!$E$14</f>
        <v>1.8294400000000002</v>
      </c>
      <c r="F319" s="51">
        <f>C319+'услуги по передаче 2 полугодие '!$F$14</f>
        <v>1.97858</v>
      </c>
      <c r="G319" s="51">
        <f>C319+'услуги по передаче 2 полугодие '!$G$14</f>
        <v>2.2503</v>
      </c>
      <c r="H319" s="52">
        <f>C319+'услуги по передаче 2 полугодие '!$H$14</f>
        <v>1.2147800000000002</v>
      </c>
    </row>
    <row r="320" spans="1:8" ht="14.25" customHeight="1">
      <c r="A320" s="31">
        <v>41195</v>
      </c>
      <c r="B320" s="29">
        <v>15</v>
      </c>
      <c r="C320" s="39">
        <f>октябрь!F344/1000</f>
        <v>1.09397</v>
      </c>
      <c r="D320" s="51">
        <f>C320+'услуги по передаче 2 полугодие '!$D$14</f>
        <v>1.82132</v>
      </c>
      <c r="E320" s="51">
        <f>C320+'услуги по передаче 2 полугодие '!$E$14</f>
        <v>1.8277700000000001</v>
      </c>
      <c r="F320" s="51">
        <f>C320+'услуги по передаче 2 полугодие '!$F$14</f>
        <v>1.9769100000000002</v>
      </c>
      <c r="G320" s="51">
        <f>C320+'услуги по передаче 2 полугодие '!$G$14</f>
        <v>2.2486300000000004</v>
      </c>
      <c r="H320" s="52">
        <f>C320+'услуги по передаче 2 полугодие '!$H$14</f>
        <v>1.2131100000000001</v>
      </c>
    </row>
    <row r="321" spans="1:8" ht="14.25" customHeight="1">
      <c r="A321" s="31">
        <v>41195</v>
      </c>
      <c r="B321" s="29">
        <v>16</v>
      </c>
      <c r="C321" s="39">
        <f>октябрь!F345/1000</f>
        <v>1.0944800000000001</v>
      </c>
      <c r="D321" s="51">
        <f>C321+'услуги по передаче 2 полугодие '!$D$14</f>
        <v>1.8218300000000003</v>
      </c>
      <c r="E321" s="51">
        <f>C321+'услуги по передаче 2 полугодие '!$E$14</f>
        <v>1.8282800000000001</v>
      </c>
      <c r="F321" s="51">
        <f>C321+'услуги по передаче 2 полугодие '!$F$14</f>
        <v>1.97742</v>
      </c>
      <c r="G321" s="51">
        <f>C321+'услуги по передаче 2 полугодие '!$G$14</f>
        <v>2.24914</v>
      </c>
      <c r="H321" s="52">
        <f>C321+'услуги по передаче 2 полугодие '!$H$14</f>
        <v>1.2136200000000001</v>
      </c>
    </row>
    <row r="322" spans="1:8" ht="14.25" customHeight="1">
      <c r="A322" s="31">
        <v>41195</v>
      </c>
      <c r="B322" s="29">
        <v>17</v>
      </c>
      <c r="C322" s="39">
        <f>октябрь!F346/1000</f>
        <v>1.1320599999999998</v>
      </c>
      <c r="D322" s="51">
        <f>C322+'услуги по передаче 2 полугодие '!$D$14</f>
        <v>1.85941</v>
      </c>
      <c r="E322" s="51">
        <f>C322+'услуги по передаче 2 полугодие '!$E$14</f>
        <v>1.8658599999999999</v>
      </c>
      <c r="F322" s="51">
        <f>C322+'услуги по передаче 2 полугодие '!$F$14</f>
        <v>2.0149999999999997</v>
      </c>
      <c r="G322" s="51">
        <f>C322+'услуги по передаче 2 полугодие '!$G$14</f>
        <v>2.28672</v>
      </c>
      <c r="H322" s="52">
        <f>C322+'услуги по передаче 2 полугодие '!$H$14</f>
        <v>1.2511999999999999</v>
      </c>
    </row>
    <row r="323" spans="1:8" ht="14.25" customHeight="1">
      <c r="A323" s="31">
        <v>41195</v>
      </c>
      <c r="B323" s="29">
        <v>18</v>
      </c>
      <c r="C323" s="39">
        <f>октябрь!F347/1000</f>
        <v>1.1871500000000001</v>
      </c>
      <c r="D323" s="51">
        <f>C323+'услуги по передаче 2 полугодие '!$D$14</f>
        <v>1.9145000000000003</v>
      </c>
      <c r="E323" s="51">
        <f>C323+'услуги по передаче 2 полугодие '!$E$14</f>
        <v>1.9209500000000002</v>
      </c>
      <c r="F323" s="51">
        <f>C323+'услуги по передаче 2 полугодие '!$F$14</f>
        <v>2.07009</v>
      </c>
      <c r="G323" s="51">
        <f>C323+'услуги по передаче 2 полугодие '!$G$14</f>
        <v>2.34181</v>
      </c>
      <c r="H323" s="52">
        <f>C323+'услуги по передаче 2 полугодие '!$H$14</f>
        <v>1.3062900000000002</v>
      </c>
    </row>
    <row r="324" spans="1:8" ht="14.25" customHeight="1">
      <c r="A324" s="31">
        <v>41195</v>
      </c>
      <c r="B324" s="29">
        <v>19</v>
      </c>
      <c r="C324" s="39">
        <f>октябрь!F348/1000</f>
        <v>1.25469</v>
      </c>
      <c r="D324" s="51">
        <f>C324+'услуги по передаче 2 полугодие '!$D$14</f>
        <v>1.98204</v>
      </c>
      <c r="E324" s="51">
        <f>C324+'услуги по передаче 2 полугодие '!$E$14</f>
        <v>1.98849</v>
      </c>
      <c r="F324" s="51">
        <f>C324+'услуги по передаче 2 полугодие '!$F$14</f>
        <v>2.13763</v>
      </c>
      <c r="G324" s="51">
        <f>C324+'услуги по передаче 2 полугодие '!$G$14</f>
        <v>2.40935</v>
      </c>
      <c r="H324" s="52">
        <f>C324+'услуги по передаче 2 полугодие '!$H$14</f>
        <v>1.37383</v>
      </c>
    </row>
    <row r="325" spans="1:8" ht="14.25" customHeight="1">
      <c r="A325" s="31">
        <v>41195</v>
      </c>
      <c r="B325" s="29">
        <v>20</v>
      </c>
      <c r="C325" s="39">
        <f>октябрь!F349/1000</f>
        <v>1.26311</v>
      </c>
      <c r="D325" s="51">
        <f>C325+'услуги по передаче 2 полугодие '!$D$14</f>
        <v>1.9904600000000001</v>
      </c>
      <c r="E325" s="51">
        <f>C325+'услуги по передаче 2 полугодие '!$E$14</f>
        <v>1.99691</v>
      </c>
      <c r="F325" s="51">
        <f>C325+'услуги по передаче 2 полугодие '!$F$14</f>
        <v>2.14605</v>
      </c>
      <c r="G325" s="51">
        <f>C325+'услуги по передаче 2 полугодие '!$G$14</f>
        <v>2.41777</v>
      </c>
      <c r="H325" s="52">
        <f>C325+'услуги по передаче 2 полугодие '!$H$14</f>
        <v>1.38225</v>
      </c>
    </row>
    <row r="326" spans="1:8" ht="14.25" customHeight="1">
      <c r="A326" s="31">
        <v>41195</v>
      </c>
      <c r="B326" s="29">
        <v>21</v>
      </c>
      <c r="C326" s="39">
        <f>октябрь!F350/1000</f>
        <v>1.1833699999999998</v>
      </c>
      <c r="D326" s="51">
        <f>C326+'услуги по передаче 2 полугодие '!$D$14</f>
        <v>1.91072</v>
      </c>
      <c r="E326" s="51">
        <f>C326+'услуги по передаче 2 полугодие '!$E$14</f>
        <v>1.9171699999999998</v>
      </c>
      <c r="F326" s="51">
        <f>C326+'услуги по передаче 2 полугодие '!$F$14</f>
        <v>2.0663099999999996</v>
      </c>
      <c r="G326" s="51">
        <f>C326+'услуги по передаче 2 полугодие '!$G$14</f>
        <v>2.33803</v>
      </c>
      <c r="H326" s="52">
        <f>C326+'услуги по передаче 2 полугодие '!$H$14</f>
        <v>1.3025099999999998</v>
      </c>
    </row>
    <row r="327" spans="1:8" ht="14.25" customHeight="1">
      <c r="A327" s="31">
        <v>41195</v>
      </c>
      <c r="B327" s="29">
        <v>22</v>
      </c>
      <c r="C327" s="39">
        <f>октябрь!F351/1000</f>
        <v>1.04942</v>
      </c>
      <c r="D327" s="51">
        <f>C327+'услуги по передаче 2 полугодие '!$D$14</f>
        <v>1.77677</v>
      </c>
      <c r="E327" s="51">
        <f>C327+'услуги по передаче 2 полугодие '!$E$14</f>
        <v>1.78322</v>
      </c>
      <c r="F327" s="51">
        <f>C327+'услуги по передаче 2 полугодие '!$F$14</f>
        <v>1.93236</v>
      </c>
      <c r="G327" s="51">
        <f>C327+'услуги по передаче 2 полугодие '!$G$14</f>
        <v>2.2040800000000003</v>
      </c>
      <c r="H327" s="52">
        <f>C327+'услуги по передаче 2 полугодие '!$H$14</f>
        <v>1.16856</v>
      </c>
    </row>
    <row r="328" spans="1:8" ht="14.25" customHeight="1">
      <c r="A328" s="31">
        <v>41195</v>
      </c>
      <c r="B328" s="29">
        <v>23</v>
      </c>
      <c r="C328" s="39">
        <f>октябрь!F352/1000</f>
        <v>0.92668</v>
      </c>
      <c r="D328" s="51">
        <f>C328+'услуги по передаче 2 полугодие '!$D$14</f>
        <v>1.6540300000000001</v>
      </c>
      <c r="E328" s="51">
        <f>C328+'услуги по передаче 2 полугодие '!$E$14</f>
        <v>1.66048</v>
      </c>
      <c r="F328" s="51">
        <f>C328+'услуги по передаче 2 полугодие '!$F$14</f>
        <v>1.8096199999999998</v>
      </c>
      <c r="G328" s="51">
        <f>C328+'услуги по передаче 2 полугодие '!$G$14</f>
        <v>2.08134</v>
      </c>
      <c r="H328" s="52">
        <f>C328+'услуги по передаче 2 полугодие '!$H$14</f>
        <v>1.04582</v>
      </c>
    </row>
    <row r="329" spans="1:8" ht="14.25" customHeight="1">
      <c r="A329" s="31">
        <v>41196</v>
      </c>
      <c r="B329" s="29">
        <v>0</v>
      </c>
      <c r="C329" s="39">
        <f>октябрь!F353/1000</f>
        <v>0.83714</v>
      </c>
      <c r="D329" s="51">
        <f>C329+'услуги по передаче 2 полугодие '!$D$14</f>
        <v>1.5644900000000002</v>
      </c>
      <c r="E329" s="51">
        <f>C329+'услуги по передаче 2 полугодие '!$E$14</f>
        <v>1.57094</v>
      </c>
      <c r="F329" s="51">
        <f>C329+'услуги по передаче 2 полугодие '!$F$14</f>
        <v>1.7200799999999998</v>
      </c>
      <c r="G329" s="51">
        <f>C329+'услуги по передаче 2 полугодие '!$G$14</f>
        <v>1.9918</v>
      </c>
      <c r="H329" s="52">
        <f>C329+'услуги по передаче 2 полугодие '!$H$14</f>
        <v>0.95628</v>
      </c>
    </row>
    <row r="330" spans="1:8" ht="14.25" customHeight="1">
      <c r="A330" s="31">
        <v>41196</v>
      </c>
      <c r="B330" s="29">
        <v>1</v>
      </c>
      <c r="C330" s="39">
        <f>октябрь!F354/1000</f>
        <v>0.73024</v>
      </c>
      <c r="D330" s="51">
        <f>C330+'услуги по передаче 2 полугодие '!$D$14</f>
        <v>1.4575900000000002</v>
      </c>
      <c r="E330" s="51">
        <f>C330+'услуги по передаче 2 полугодие '!$E$14</f>
        <v>1.46404</v>
      </c>
      <c r="F330" s="51">
        <f>C330+'услуги по передаче 2 полугодие '!$F$14</f>
        <v>1.6131799999999998</v>
      </c>
      <c r="G330" s="51">
        <f>C330+'услуги по передаче 2 полугодие '!$G$14</f>
        <v>1.8849</v>
      </c>
      <c r="H330" s="52">
        <f>C330+'услуги по передаче 2 полугодие '!$H$14</f>
        <v>0.84938</v>
      </c>
    </row>
    <row r="331" spans="1:8" ht="14.25" customHeight="1">
      <c r="A331" s="31">
        <v>41196</v>
      </c>
      <c r="B331" s="29">
        <v>2</v>
      </c>
      <c r="C331" s="39">
        <f>октябрь!F355/1000</f>
        <v>0.691</v>
      </c>
      <c r="D331" s="51">
        <f>C331+'услуги по передаче 2 полугодие '!$D$14</f>
        <v>1.41835</v>
      </c>
      <c r="E331" s="51">
        <f>C331+'услуги по передаче 2 полугодие '!$E$14</f>
        <v>1.4247999999999998</v>
      </c>
      <c r="F331" s="51">
        <f>C331+'услуги по передаче 2 полугодие '!$F$14</f>
        <v>1.57394</v>
      </c>
      <c r="G331" s="51">
        <f>C331+'услуги по передаче 2 полугодие '!$G$14</f>
        <v>1.84566</v>
      </c>
      <c r="H331" s="52">
        <f>C331+'услуги по передаче 2 полугодие '!$H$14</f>
        <v>0.81014</v>
      </c>
    </row>
    <row r="332" spans="1:8" ht="14.25" customHeight="1">
      <c r="A332" s="31">
        <v>41196</v>
      </c>
      <c r="B332" s="29">
        <v>3</v>
      </c>
      <c r="C332" s="39">
        <f>октябрь!F356/1000</f>
        <v>0.67623</v>
      </c>
      <c r="D332" s="51">
        <f>C332+'услуги по передаче 2 полугодие '!$D$14</f>
        <v>1.40358</v>
      </c>
      <c r="E332" s="51">
        <f>C332+'услуги по передаче 2 полугодие '!$E$14</f>
        <v>1.41003</v>
      </c>
      <c r="F332" s="51">
        <f>C332+'услуги по передаче 2 полугодие '!$F$14</f>
        <v>1.55917</v>
      </c>
      <c r="G332" s="51">
        <f>C332+'услуги по передаче 2 полугодие '!$G$14</f>
        <v>1.8308900000000001</v>
      </c>
      <c r="H332" s="52">
        <f>C332+'услуги по передаче 2 полугодие '!$H$14</f>
        <v>0.79537</v>
      </c>
    </row>
    <row r="333" spans="1:8" ht="14.25" customHeight="1">
      <c r="A333" s="31">
        <v>41196</v>
      </c>
      <c r="B333" s="29">
        <v>4</v>
      </c>
      <c r="C333" s="39">
        <f>октябрь!F357/1000</f>
        <v>0.65399</v>
      </c>
      <c r="D333" s="51">
        <f>C333+'услуги по передаче 2 полугодие '!$D$14</f>
        <v>1.38134</v>
      </c>
      <c r="E333" s="51">
        <f>C333+'услуги по передаче 2 полугодие '!$E$14</f>
        <v>1.3877899999999999</v>
      </c>
      <c r="F333" s="51">
        <f>C333+'услуги по передаче 2 полугодие '!$F$14</f>
        <v>1.53693</v>
      </c>
      <c r="G333" s="51">
        <f>C333+'услуги по передаче 2 полугодие '!$G$14</f>
        <v>1.80865</v>
      </c>
      <c r="H333" s="52">
        <f>C333+'услуги по передаче 2 полугодие '!$H$14</f>
        <v>0.77313</v>
      </c>
    </row>
    <row r="334" spans="1:8" ht="14.25" customHeight="1">
      <c r="A334" s="31">
        <v>41196</v>
      </c>
      <c r="B334" s="29">
        <v>5</v>
      </c>
      <c r="C334" s="39">
        <f>октябрь!F358/1000</f>
        <v>0.65713</v>
      </c>
      <c r="D334" s="51">
        <f>C334+'услуги по передаче 2 полугодие '!$D$14</f>
        <v>1.38448</v>
      </c>
      <c r="E334" s="51">
        <f>C334+'услуги по передаче 2 полугодие '!$E$14</f>
        <v>1.39093</v>
      </c>
      <c r="F334" s="51">
        <f>C334+'услуги по передаче 2 полугодие '!$F$14</f>
        <v>1.54007</v>
      </c>
      <c r="G334" s="51">
        <f>C334+'услуги по передаче 2 полугодие '!$G$14</f>
        <v>1.81179</v>
      </c>
      <c r="H334" s="52">
        <f>C334+'услуги по передаче 2 полугодие '!$H$14</f>
        <v>0.77627</v>
      </c>
    </row>
    <row r="335" spans="1:8" ht="14.25" customHeight="1">
      <c r="A335" s="31">
        <v>41196</v>
      </c>
      <c r="B335" s="29">
        <v>6</v>
      </c>
      <c r="C335" s="39">
        <f>октябрь!F359/1000</f>
        <v>0.6479600000000001</v>
      </c>
      <c r="D335" s="51">
        <f>C335+'услуги по передаче 2 полугодие '!$D$14</f>
        <v>1.3753100000000003</v>
      </c>
      <c r="E335" s="51">
        <f>C335+'услуги по передаче 2 полугодие '!$E$14</f>
        <v>1.38176</v>
      </c>
      <c r="F335" s="51">
        <f>C335+'услуги по передаче 2 полугодие '!$F$14</f>
        <v>1.5309</v>
      </c>
      <c r="G335" s="51">
        <f>C335+'услуги по передаче 2 полугодие '!$G$14</f>
        <v>1.8026200000000001</v>
      </c>
      <c r="H335" s="52">
        <f>C335+'услуги по передаче 2 полугодие '!$H$14</f>
        <v>0.7671000000000001</v>
      </c>
    </row>
    <row r="336" spans="1:8" ht="14.25" customHeight="1">
      <c r="A336" s="31">
        <v>41196</v>
      </c>
      <c r="B336" s="29">
        <v>7</v>
      </c>
      <c r="C336" s="39">
        <f>октябрь!F360/1000</f>
        <v>0.80735</v>
      </c>
      <c r="D336" s="51">
        <f>C336+'услуги по передаче 2 полугодие '!$D$14</f>
        <v>1.5347</v>
      </c>
      <c r="E336" s="51">
        <f>C336+'услуги по передаче 2 полугодие '!$E$14</f>
        <v>1.54115</v>
      </c>
      <c r="F336" s="51">
        <f>C336+'услуги по передаче 2 полугодие '!$F$14</f>
        <v>1.69029</v>
      </c>
      <c r="G336" s="51">
        <f>C336+'услуги по передаче 2 полугодие '!$G$14</f>
        <v>1.96201</v>
      </c>
      <c r="H336" s="52">
        <f>C336+'услуги по передаче 2 полугодие '!$H$14</f>
        <v>0.92649</v>
      </c>
    </row>
    <row r="337" spans="1:8" ht="14.25" customHeight="1">
      <c r="A337" s="31">
        <v>41196</v>
      </c>
      <c r="B337" s="29">
        <v>8</v>
      </c>
      <c r="C337" s="39">
        <f>октябрь!F361/1000</f>
        <v>0.8773099999999999</v>
      </c>
      <c r="D337" s="51">
        <f>C337+'услуги по передаче 2 полугодие '!$D$14</f>
        <v>1.60466</v>
      </c>
      <c r="E337" s="51">
        <f>C337+'услуги по передаче 2 полугодие '!$E$14</f>
        <v>1.61111</v>
      </c>
      <c r="F337" s="51">
        <f>C337+'услуги по передаче 2 полугодие '!$F$14</f>
        <v>1.7602499999999999</v>
      </c>
      <c r="G337" s="51">
        <f>C337+'услуги по передаче 2 полугодие '!$G$14</f>
        <v>2.03197</v>
      </c>
      <c r="H337" s="52">
        <f>C337+'услуги по передаче 2 полугодие '!$H$14</f>
        <v>0.99645</v>
      </c>
    </row>
    <row r="338" spans="1:8" ht="14.25" customHeight="1">
      <c r="A338" s="31">
        <v>41196</v>
      </c>
      <c r="B338" s="29">
        <v>9</v>
      </c>
      <c r="C338" s="39">
        <f>октябрь!F362/1000</f>
        <v>0.98488</v>
      </c>
      <c r="D338" s="51">
        <f>C338+'услуги по передаче 2 полугодие '!$D$14</f>
        <v>1.71223</v>
      </c>
      <c r="E338" s="51">
        <f>C338+'услуги по передаче 2 полугодие '!$E$14</f>
        <v>1.71868</v>
      </c>
      <c r="F338" s="51">
        <f>C338+'услуги по передаче 2 полугодие '!$F$14</f>
        <v>1.86782</v>
      </c>
      <c r="G338" s="51">
        <f>C338+'услуги по передаче 2 полугодие '!$G$14</f>
        <v>2.13954</v>
      </c>
      <c r="H338" s="52">
        <f>C338+'услуги по передаче 2 полугодие '!$H$14</f>
        <v>1.10402</v>
      </c>
    </row>
    <row r="339" spans="1:8" ht="14.25" customHeight="1">
      <c r="A339" s="31">
        <v>41196</v>
      </c>
      <c r="B339" s="29">
        <v>10</v>
      </c>
      <c r="C339" s="39">
        <f>октябрь!F363/1000</f>
        <v>1.02179</v>
      </c>
      <c r="D339" s="51">
        <f>C339+'услуги по передаче 2 полугодие '!$D$14</f>
        <v>1.7491400000000001</v>
      </c>
      <c r="E339" s="51">
        <f>C339+'услуги по передаче 2 полугодие '!$E$14</f>
        <v>1.75559</v>
      </c>
      <c r="F339" s="51">
        <f>C339+'услуги по передаче 2 полугодие '!$F$14</f>
        <v>1.9047299999999998</v>
      </c>
      <c r="G339" s="51">
        <f>C339+'услуги по передаче 2 полугодие '!$G$14</f>
        <v>2.17645</v>
      </c>
      <c r="H339" s="52">
        <f>C339+'услуги по передаче 2 полугодие '!$H$14</f>
        <v>1.14093</v>
      </c>
    </row>
    <row r="340" spans="1:8" ht="14.25" customHeight="1">
      <c r="A340" s="31">
        <v>41196</v>
      </c>
      <c r="B340" s="29">
        <v>11</v>
      </c>
      <c r="C340" s="39">
        <f>октябрь!F364/1000</f>
        <v>1.01663</v>
      </c>
      <c r="D340" s="51">
        <f>C340+'услуги по передаче 2 полугодие '!$D$14</f>
        <v>1.74398</v>
      </c>
      <c r="E340" s="51">
        <f>C340+'услуги по передаче 2 полугодие '!$E$14</f>
        <v>1.75043</v>
      </c>
      <c r="F340" s="51">
        <f>C340+'услуги по передаче 2 полугодие '!$F$14</f>
        <v>1.8995699999999998</v>
      </c>
      <c r="G340" s="51">
        <f>C340+'услуги по передаче 2 полугодие '!$G$14</f>
        <v>2.17129</v>
      </c>
      <c r="H340" s="52">
        <f>C340+'услуги по передаче 2 полугодие '!$H$14</f>
        <v>1.13577</v>
      </c>
    </row>
    <row r="341" spans="1:8" ht="14.25" customHeight="1">
      <c r="A341" s="31">
        <v>41196</v>
      </c>
      <c r="B341" s="29">
        <v>12</v>
      </c>
      <c r="C341" s="39">
        <f>октябрь!F365/1000</f>
        <v>1.0107300000000001</v>
      </c>
      <c r="D341" s="51">
        <f>C341+'услуги по передаче 2 полугодие '!$D$14</f>
        <v>1.73808</v>
      </c>
      <c r="E341" s="51">
        <f>C341+'услуги по передаче 2 полугодие '!$E$14</f>
        <v>1.7445300000000001</v>
      </c>
      <c r="F341" s="51">
        <f>C341+'услуги по передаче 2 полугодие '!$F$14</f>
        <v>1.8936700000000002</v>
      </c>
      <c r="G341" s="51">
        <f>C341+'услуги по передаче 2 полугодие '!$G$14</f>
        <v>2.1653900000000004</v>
      </c>
      <c r="H341" s="52">
        <f>C341+'услуги по передаче 2 полугодие '!$H$14</f>
        <v>1.1298700000000002</v>
      </c>
    </row>
    <row r="342" spans="1:8" ht="14.25" customHeight="1">
      <c r="A342" s="31">
        <v>41196</v>
      </c>
      <c r="B342" s="29">
        <v>13</v>
      </c>
      <c r="C342" s="39">
        <f>октябрь!F366/1000</f>
        <v>1.00632</v>
      </c>
      <c r="D342" s="51">
        <f>C342+'услуги по передаче 2 полугодие '!$D$14</f>
        <v>1.73367</v>
      </c>
      <c r="E342" s="51">
        <f>C342+'услуги по передаче 2 полугодие '!$E$14</f>
        <v>1.7401200000000001</v>
      </c>
      <c r="F342" s="51">
        <f>C342+'услуги по передаче 2 полугодие '!$F$14</f>
        <v>1.8892600000000002</v>
      </c>
      <c r="G342" s="51">
        <f>C342+'услуги по передаче 2 полугодие '!$G$14</f>
        <v>2.1609800000000003</v>
      </c>
      <c r="H342" s="52">
        <f>C342+'услуги по передаче 2 полугодие '!$H$14</f>
        <v>1.1254600000000001</v>
      </c>
    </row>
    <row r="343" spans="1:8" ht="14.25" customHeight="1">
      <c r="A343" s="31">
        <v>41196</v>
      </c>
      <c r="B343" s="29">
        <v>14</v>
      </c>
      <c r="C343" s="39">
        <f>октябрь!F367/1000</f>
        <v>1.00427</v>
      </c>
      <c r="D343" s="51">
        <f>C343+'услуги по передаче 2 полугодие '!$D$14</f>
        <v>1.73162</v>
      </c>
      <c r="E343" s="51">
        <f>C343+'услуги по передаче 2 полугодие '!$E$14</f>
        <v>1.73807</v>
      </c>
      <c r="F343" s="51">
        <f>C343+'услуги по передаче 2 полугодие '!$F$14</f>
        <v>1.88721</v>
      </c>
      <c r="G343" s="51">
        <f>C343+'услуги по передаче 2 полугодие '!$G$14</f>
        <v>2.15893</v>
      </c>
      <c r="H343" s="52">
        <f>C343+'услуги по передаче 2 полугодие '!$H$14</f>
        <v>1.12341</v>
      </c>
    </row>
    <row r="344" spans="1:8" ht="14.25" customHeight="1">
      <c r="A344" s="31">
        <v>41196</v>
      </c>
      <c r="B344" s="29">
        <v>15</v>
      </c>
      <c r="C344" s="39">
        <f>октябрь!F368/1000</f>
        <v>1.0026</v>
      </c>
      <c r="D344" s="51">
        <f>C344+'услуги по передаче 2 полугодие '!$D$14</f>
        <v>1.72995</v>
      </c>
      <c r="E344" s="51">
        <f>C344+'услуги по передаче 2 полугодие '!$E$14</f>
        <v>1.7364</v>
      </c>
      <c r="F344" s="51">
        <f>C344+'услуги по передаче 2 полугодие '!$F$14</f>
        <v>1.8855399999999998</v>
      </c>
      <c r="G344" s="51">
        <f>C344+'услуги по передаче 2 полугодие '!$G$14</f>
        <v>2.15726</v>
      </c>
      <c r="H344" s="52">
        <f>C344+'услуги по передаче 2 полугодие '!$H$14</f>
        <v>1.12174</v>
      </c>
    </row>
    <row r="345" spans="1:8" ht="14.25" customHeight="1">
      <c r="A345" s="31">
        <v>41196</v>
      </c>
      <c r="B345" s="29">
        <v>16</v>
      </c>
      <c r="C345" s="39">
        <f>октябрь!F369/1000</f>
        <v>1.00899</v>
      </c>
      <c r="D345" s="51">
        <f>C345+'услуги по передаче 2 полугодие '!$D$14</f>
        <v>1.7363400000000002</v>
      </c>
      <c r="E345" s="51">
        <f>C345+'услуги по передаче 2 полугодие '!$E$14</f>
        <v>1.74279</v>
      </c>
      <c r="F345" s="51">
        <f>C345+'услуги по передаче 2 полугодие '!$F$14</f>
        <v>1.89193</v>
      </c>
      <c r="G345" s="51">
        <f>C345+'услуги по передаче 2 полугодие '!$G$14</f>
        <v>2.16365</v>
      </c>
      <c r="H345" s="52">
        <f>C345+'услуги по передаче 2 полугодие '!$H$14</f>
        <v>1.12813</v>
      </c>
    </row>
    <row r="346" spans="1:8" ht="14.25" customHeight="1">
      <c r="A346" s="31">
        <v>41196</v>
      </c>
      <c r="B346" s="29">
        <v>17</v>
      </c>
      <c r="C346" s="39">
        <f>октябрь!F370/1000</f>
        <v>1.0163200000000001</v>
      </c>
      <c r="D346" s="51">
        <f>C346+'услуги по передаче 2 полугодие '!$D$14</f>
        <v>1.7436700000000003</v>
      </c>
      <c r="E346" s="51">
        <f>C346+'услуги по передаче 2 полугодие '!$E$14</f>
        <v>1.7501200000000001</v>
      </c>
      <c r="F346" s="51">
        <f>C346+'услуги по передаче 2 полугодие '!$F$14</f>
        <v>1.89926</v>
      </c>
      <c r="G346" s="51">
        <f>C346+'услуги по передаче 2 полугодие '!$G$14</f>
        <v>2.17098</v>
      </c>
      <c r="H346" s="52">
        <f>C346+'услуги по передаче 2 полугодие '!$H$14</f>
        <v>1.1354600000000001</v>
      </c>
    </row>
    <row r="347" spans="1:8" ht="14.25" customHeight="1">
      <c r="A347" s="31">
        <v>41196</v>
      </c>
      <c r="B347" s="29">
        <v>18</v>
      </c>
      <c r="C347" s="39">
        <f>октябрь!F371/1000</f>
        <v>1.167</v>
      </c>
      <c r="D347" s="51">
        <f>C347+'услуги по передаче 2 полугодие '!$D$14</f>
        <v>1.8943500000000002</v>
      </c>
      <c r="E347" s="51">
        <f>C347+'услуги по передаче 2 полугодие '!$E$14</f>
        <v>1.9008</v>
      </c>
      <c r="F347" s="51">
        <f>C347+'услуги по передаче 2 полугодие '!$F$14</f>
        <v>2.04994</v>
      </c>
      <c r="G347" s="51">
        <f>C347+'услуги по передаче 2 полугодие '!$G$14</f>
        <v>2.32166</v>
      </c>
      <c r="H347" s="52">
        <f>C347+'услуги по передаче 2 полугодие '!$H$14</f>
        <v>1.28614</v>
      </c>
    </row>
    <row r="348" spans="1:8" ht="14.25" customHeight="1">
      <c r="A348" s="31">
        <v>41196</v>
      </c>
      <c r="B348" s="29">
        <v>19</v>
      </c>
      <c r="C348" s="39">
        <f>октябрь!F372/1000</f>
        <v>1.2375699999999998</v>
      </c>
      <c r="D348" s="51">
        <f>C348+'услуги по передаче 2 полугодие '!$D$14</f>
        <v>1.9649199999999998</v>
      </c>
      <c r="E348" s="51">
        <f>C348+'услуги по передаче 2 полугодие '!$E$14</f>
        <v>1.9713699999999998</v>
      </c>
      <c r="F348" s="51">
        <f>C348+'услуги по передаче 2 полугодие '!$F$14</f>
        <v>2.12051</v>
      </c>
      <c r="G348" s="51">
        <f>C348+'услуги по передаче 2 полугодие '!$G$14</f>
        <v>2.3922299999999996</v>
      </c>
      <c r="H348" s="52">
        <f>C348+'услуги по передаче 2 полугодие '!$H$14</f>
        <v>1.3567099999999999</v>
      </c>
    </row>
    <row r="349" spans="1:8" ht="14.25" customHeight="1">
      <c r="A349" s="31">
        <v>41196</v>
      </c>
      <c r="B349" s="29">
        <v>20</v>
      </c>
      <c r="C349" s="39">
        <f>октябрь!F373/1000</f>
        <v>1.23875</v>
      </c>
      <c r="D349" s="51">
        <f>C349+'услуги по передаче 2 полугодие '!$D$14</f>
        <v>1.9661</v>
      </c>
      <c r="E349" s="51">
        <f>C349+'услуги по передаче 2 полугодие '!$E$14</f>
        <v>1.97255</v>
      </c>
      <c r="F349" s="51">
        <f>C349+'услуги по передаче 2 полугодие '!$F$14</f>
        <v>2.12169</v>
      </c>
      <c r="G349" s="51">
        <f>C349+'услуги по передаче 2 полугодие '!$G$14</f>
        <v>2.3934100000000003</v>
      </c>
      <c r="H349" s="52">
        <f>C349+'услуги по передаче 2 полугодие '!$H$14</f>
        <v>1.35789</v>
      </c>
    </row>
    <row r="350" spans="1:8" ht="14.25" customHeight="1">
      <c r="A350" s="31">
        <v>41196</v>
      </c>
      <c r="B350" s="29">
        <v>21</v>
      </c>
      <c r="C350" s="39">
        <f>октябрь!F374/1000</f>
        <v>1.15773</v>
      </c>
      <c r="D350" s="51">
        <f>C350+'услуги по передаче 2 полугодие '!$D$14</f>
        <v>1.8850799999999999</v>
      </c>
      <c r="E350" s="51">
        <f>C350+'услуги по передаче 2 полугодие '!$E$14</f>
        <v>1.89153</v>
      </c>
      <c r="F350" s="51">
        <f>C350+'услуги по передаче 2 полугодие '!$F$14</f>
        <v>2.04067</v>
      </c>
      <c r="G350" s="51">
        <f>C350+'услуги по передаче 2 полугодие '!$G$14</f>
        <v>2.3123899999999997</v>
      </c>
      <c r="H350" s="52">
        <f>C350+'услуги по передаче 2 полугодие '!$H$14</f>
        <v>1.27687</v>
      </c>
    </row>
    <row r="351" spans="1:8" ht="14.25" customHeight="1">
      <c r="A351" s="31">
        <v>41196</v>
      </c>
      <c r="B351" s="29">
        <v>22</v>
      </c>
      <c r="C351" s="39">
        <f>октябрь!F375/1000</f>
        <v>1.06349</v>
      </c>
      <c r="D351" s="51">
        <f>C351+'услуги по передаче 2 полугодие '!$D$14</f>
        <v>1.7908400000000002</v>
      </c>
      <c r="E351" s="51">
        <f>C351+'услуги по передаче 2 полугодие '!$E$14</f>
        <v>1.79729</v>
      </c>
      <c r="F351" s="51">
        <f>C351+'услуги по передаче 2 полугодие '!$F$14</f>
        <v>1.9464299999999999</v>
      </c>
      <c r="G351" s="51">
        <f>C351+'услуги по передаче 2 полугодие '!$G$14</f>
        <v>2.21815</v>
      </c>
      <c r="H351" s="52">
        <f>C351+'услуги по передаче 2 полугодие '!$H$14</f>
        <v>1.18263</v>
      </c>
    </row>
    <row r="352" spans="1:8" ht="14.25" customHeight="1">
      <c r="A352" s="31">
        <v>41196</v>
      </c>
      <c r="B352" s="29">
        <v>23</v>
      </c>
      <c r="C352" s="39">
        <f>октябрь!F376/1000</f>
        <v>0.92077</v>
      </c>
      <c r="D352" s="51">
        <f>C352+'услуги по передаче 2 полугодие '!$D$14</f>
        <v>1.64812</v>
      </c>
      <c r="E352" s="51">
        <f>C352+'услуги по передаче 2 полугодие '!$E$14</f>
        <v>1.65457</v>
      </c>
      <c r="F352" s="51">
        <f>C352+'услуги по передаче 2 полугодие '!$F$14</f>
        <v>1.80371</v>
      </c>
      <c r="G352" s="51">
        <f>C352+'услуги по передаче 2 полугодие '!$G$14</f>
        <v>2.07543</v>
      </c>
      <c r="H352" s="52">
        <f>C352+'услуги по передаче 2 полугодие '!$H$14</f>
        <v>1.03991</v>
      </c>
    </row>
    <row r="353" spans="1:8" ht="14.25" customHeight="1">
      <c r="A353" s="31">
        <v>41197</v>
      </c>
      <c r="B353" s="29">
        <v>0</v>
      </c>
      <c r="C353" s="39">
        <f>октябрь!F377/1000</f>
        <v>0.87686</v>
      </c>
      <c r="D353" s="51">
        <f>C353+'услуги по передаче 2 полугодие '!$D$14</f>
        <v>1.6042100000000001</v>
      </c>
      <c r="E353" s="51">
        <f>C353+'услуги по передаче 2 полугодие '!$E$14</f>
        <v>1.61066</v>
      </c>
      <c r="F353" s="51">
        <f>C353+'услуги по передаче 2 полугодие '!$F$14</f>
        <v>1.7597999999999998</v>
      </c>
      <c r="G353" s="51">
        <f>C353+'услуги по передаче 2 полугодие '!$G$14</f>
        <v>2.03152</v>
      </c>
      <c r="H353" s="52">
        <f>C353+'услуги по передаче 2 полугодие '!$H$14</f>
        <v>0.996</v>
      </c>
    </row>
    <row r="354" spans="1:8" ht="14.25" customHeight="1">
      <c r="A354" s="31">
        <v>41197</v>
      </c>
      <c r="B354" s="29">
        <v>1</v>
      </c>
      <c r="C354" s="39">
        <f>октябрь!F378/1000</f>
        <v>0.7350099999999999</v>
      </c>
      <c r="D354" s="51">
        <f>C354+'услуги по передаче 2 полугодие '!$D$14</f>
        <v>1.4623599999999999</v>
      </c>
      <c r="E354" s="51">
        <f>C354+'услуги по передаче 2 полугодие '!$E$14</f>
        <v>1.46881</v>
      </c>
      <c r="F354" s="51">
        <f>C354+'услуги по передаче 2 полугодие '!$F$14</f>
        <v>1.61795</v>
      </c>
      <c r="G354" s="51">
        <f>C354+'услуги по передаче 2 полугодие '!$G$14</f>
        <v>1.88967</v>
      </c>
      <c r="H354" s="52">
        <f>C354+'услуги по передаче 2 полугодие '!$H$14</f>
        <v>0.85415</v>
      </c>
    </row>
    <row r="355" spans="1:8" ht="14.25" customHeight="1">
      <c r="A355" s="31">
        <v>41197</v>
      </c>
      <c r="B355" s="29">
        <v>2</v>
      </c>
      <c r="C355" s="39">
        <f>октябрь!F379/1000</f>
        <v>0.6791799999999999</v>
      </c>
      <c r="D355" s="51">
        <f>C355+'услуги по передаче 2 полугодие '!$D$14</f>
        <v>1.40653</v>
      </c>
      <c r="E355" s="51">
        <f>C355+'услуги по передаче 2 полугодие '!$E$14</f>
        <v>1.41298</v>
      </c>
      <c r="F355" s="51">
        <f>C355+'услуги по передаче 2 полугодие '!$F$14</f>
        <v>1.5621199999999997</v>
      </c>
      <c r="G355" s="51">
        <f>C355+'услуги по передаче 2 полугодие '!$G$14</f>
        <v>1.83384</v>
      </c>
      <c r="H355" s="52">
        <f>C355+'услуги по передаче 2 полугодие '!$H$14</f>
        <v>0.7983199999999999</v>
      </c>
    </row>
    <row r="356" spans="1:8" ht="14.25" customHeight="1">
      <c r="A356" s="31">
        <v>41197</v>
      </c>
      <c r="B356" s="29">
        <v>3</v>
      </c>
      <c r="C356" s="39">
        <f>октябрь!F380/1000</f>
        <v>0.65292</v>
      </c>
      <c r="D356" s="51">
        <f>C356+'услуги по передаче 2 полугодие '!$D$14</f>
        <v>1.3802699999999999</v>
      </c>
      <c r="E356" s="51">
        <f>C356+'услуги по передаче 2 полугодие '!$E$14</f>
        <v>1.38672</v>
      </c>
      <c r="F356" s="51">
        <f>C356+'услуги по передаче 2 полугодие '!$F$14</f>
        <v>1.53586</v>
      </c>
      <c r="G356" s="51">
        <f>C356+'услуги по передаче 2 полугодие '!$G$14</f>
        <v>1.80758</v>
      </c>
      <c r="H356" s="52">
        <f>C356+'услуги по передаче 2 полугодие '!$H$14</f>
        <v>0.77206</v>
      </c>
    </row>
    <row r="357" spans="1:8" ht="14.25" customHeight="1">
      <c r="A357" s="31">
        <v>41197</v>
      </c>
      <c r="B357" s="29">
        <v>4</v>
      </c>
      <c r="C357" s="39">
        <f>октябрь!F381/1000</f>
        <v>0.73715</v>
      </c>
      <c r="D357" s="51">
        <f>C357+'услуги по передаче 2 полугодие '!$D$14</f>
        <v>1.4645000000000001</v>
      </c>
      <c r="E357" s="51">
        <f>C357+'услуги по передаче 2 полугодие '!$E$14</f>
        <v>1.47095</v>
      </c>
      <c r="F357" s="51">
        <f>C357+'услуги по передаче 2 полугодие '!$F$14</f>
        <v>1.6200899999999998</v>
      </c>
      <c r="G357" s="51">
        <f>C357+'услуги по передаче 2 полугодие '!$G$14</f>
        <v>1.89181</v>
      </c>
      <c r="H357" s="52">
        <f>C357+'услуги по передаче 2 полугодие '!$H$14</f>
        <v>0.85629</v>
      </c>
    </row>
    <row r="358" spans="1:8" ht="14.25" customHeight="1">
      <c r="A358" s="31">
        <v>41197</v>
      </c>
      <c r="B358" s="29">
        <v>5</v>
      </c>
      <c r="C358" s="39">
        <f>октябрь!F382/1000</f>
        <v>0.83278</v>
      </c>
      <c r="D358" s="51">
        <f>C358+'услуги по передаче 2 полугодие '!$D$14</f>
        <v>1.56013</v>
      </c>
      <c r="E358" s="51">
        <f>C358+'услуги по передаче 2 полугодие '!$E$14</f>
        <v>1.56658</v>
      </c>
      <c r="F358" s="51">
        <f>C358+'услуги по передаче 2 полугодие '!$F$14</f>
        <v>1.71572</v>
      </c>
      <c r="G358" s="51">
        <f>C358+'услуги по передаче 2 полугодие '!$G$14</f>
        <v>1.9874399999999999</v>
      </c>
      <c r="H358" s="52">
        <f>C358+'услуги по передаче 2 полугодие '!$H$14</f>
        <v>0.95192</v>
      </c>
    </row>
    <row r="359" spans="1:8" ht="14.25" customHeight="1">
      <c r="A359" s="31">
        <v>41197</v>
      </c>
      <c r="B359" s="29">
        <v>6</v>
      </c>
      <c r="C359" s="39">
        <f>октябрь!F383/1000</f>
        <v>0.91534</v>
      </c>
      <c r="D359" s="51">
        <f>C359+'услуги по передаче 2 полугодие '!$D$14</f>
        <v>1.64269</v>
      </c>
      <c r="E359" s="51">
        <f>C359+'услуги по передаче 2 полугодие '!$E$14</f>
        <v>1.64914</v>
      </c>
      <c r="F359" s="51">
        <f>C359+'услуги по передаче 2 полугодие '!$F$14</f>
        <v>1.79828</v>
      </c>
      <c r="G359" s="51">
        <f>C359+'услуги по передаче 2 полугодие '!$G$14</f>
        <v>2.0700000000000003</v>
      </c>
      <c r="H359" s="52">
        <f>C359+'услуги по передаче 2 полугодие '!$H$14</f>
        <v>1.03448</v>
      </c>
    </row>
    <row r="360" spans="1:8" ht="14.25" customHeight="1">
      <c r="A360" s="31">
        <v>41197</v>
      </c>
      <c r="B360" s="29">
        <v>7</v>
      </c>
      <c r="C360" s="39">
        <f>октябрь!F384/1000</f>
        <v>1.0723699999999998</v>
      </c>
      <c r="D360" s="51">
        <f>C360+'услуги по передаче 2 полугодие '!$D$14</f>
        <v>1.7997199999999998</v>
      </c>
      <c r="E360" s="51">
        <f>C360+'услуги по передаче 2 полугодие '!$E$14</f>
        <v>1.8061699999999998</v>
      </c>
      <c r="F360" s="51">
        <f>C360+'услуги по передаче 2 полугодие '!$F$14</f>
        <v>1.9553099999999999</v>
      </c>
      <c r="G360" s="51">
        <f>C360+'услуги по передаче 2 полугодие '!$G$14</f>
        <v>2.22703</v>
      </c>
      <c r="H360" s="52">
        <f>C360+'услуги по передаче 2 полугодие '!$H$14</f>
        <v>1.1915099999999998</v>
      </c>
    </row>
    <row r="361" spans="1:8" ht="14.25" customHeight="1">
      <c r="A361" s="31">
        <v>41197</v>
      </c>
      <c r="B361" s="29">
        <v>8</v>
      </c>
      <c r="C361" s="39">
        <f>октябрь!F385/1000</f>
        <v>1.1922000000000001</v>
      </c>
      <c r="D361" s="51">
        <f>C361+'услуги по передаче 2 полугодие '!$D$14</f>
        <v>1.91955</v>
      </c>
      <c r="E361" s="51">
        <f>C361+'услуги по передаче 2 полугодие '!$E$14</f>
        <v>1.9260000000000002</v>
      </c>
      <c r="F361" s="51">
        <f>C361+'услуги по передаче 2 полугодие '!$F$14</f>
        <v>2.07514</v>
      </c>
      <c r="G361" s="51">
        <f>C361+'услуги по передаче 2 полугодие '!$G$14</f>
        <v>2.3468600000000004</v>
      </c>
      <c r="H361" s="52">
        <f>C361+'услуги по передаче 2 полугодие '!$H$14</f>
        <v>1.3113400000000002</v>
      </c>
    </row>
    <row r="362" spans="1:8" ht="14.25" customHeight="1">
      <c r="A362" s="31">
        <v>41197</v>
      </c>
      <c r="B362" s="29">
        <v>9</v>
      </c>
      <c r="C362" s="39">
        <f>октябрь!F386/1000</f>
        <v>1.23602</v>
      </c>
      <c r="D362" s="51">
        <f>C362+'услуги по передаче 2 полугодие '!$D$14</f>
        <v>1.9633699999999998</v>
      </c>
      <c r="E362" s="51">
        <f>C362+'услуги по передаче 2 полугодие '!$E$14</f>
        <v>1.96982</v>
      </c>
      <c r="F362" s="51">
        <f>C362+'услуги по передаче 2 полугодие '!$F$14</f>
        <v>2.11896</v>
      </c>
      <c r="G362" s="51">
        <f>C362+'услуги по передаче 2 полугодие '!$G$14</f>
        <v>2.3906799999999997</v>
      </c>
      <c r="H362" s="52">
        <f>C362+'услуги по передаче 2 полугодие '!$H$14</f>
        <v>1.35516</v>
      </c>
    </row>
    <row r="363" spans="1:8" ht="14.25" customHeight="1">
      <c r="A363" s="31">
        <v>41197</v>
      </c>
      <c r="B363" s="29">
        <v>10</v>
      </c>
      <c r="C363" s="39">
        <f>октябрь!F387/1000</f>
        <v>1.24517</v>
      </c>
      <c r="D363" s="51">
        <f>C363+'услуги по передаче 2 полугодие '!$D$14</f>
        <v>1.9725200000000003</v>
      </c>
      <c r="E363" s="51">
        <f>C363+'услуги по передаче 2 полугодие '!$E$14</f>
        <v>1.9789700000000001</v>
      </c>
      <c r="F363" s="51">
        <f>C363+'услуги по передаче 2 полугодие '!$F$14</f>
        <v>2.12811</v>
      </c>
      <c r="G363" s="51">
        <f>C363+'услуги по передаче 2 полугодие '!$G$14</f>
        <v>2.39983</v>
      </c>
      <c r="H363" s="52">
        <f>C363+'услуги по передаче 2 полугодие '!$H$14</f>
        <v>1.3643100000000001</v>
      </c>
    </row>
    <row r="364" spans="1:8" ht="14.25" customHeight="1">
      <c r="A364" s="31">
        <v>41197</v>
      </c>
      <c r="B364" s="29">
        <v>11</v>
      </c>
      <c r="C364" s="39">
        <f>октябрь!F388/1000</f>
        <v>1.2496099999999999</v>
      </c>
      <c r="D364" s="51">
        <f>C364+'услуги по передаче 2 полугодие '!$D$14</f>
        <v>1.97696</v>
      </c>
      <c r="E364" s="51">
        <f>C364+'услуги по передаче 2 полугодие '!$E$14</f>
        <v>1.98341</v>
      </c>
      <c r="F364" s="51">
        <f>C364+'услуги по передаче 2 полугодие '!$F$14</f>
        <v>2.1325499999999997</v>
      </c>
      <c r="G364" s="51">
        <f>C364+'услуги по передаче 2 полугодие '!$G$14</f>
        <v>2.40427</v>
      </c>
      <c r="H364" s="52">
        <f>C364+'услуги по передаче 2 полугодие '!$H$14</f>
        <v>1.36875</v>
      </c>
    </row>
    <row r="365" spans="1:8" ht="14.25" customHeight="1">
      <c r="A365" s="31">
        <v>41197</v>
      </c>
      <c r="B365" s="29">
        <v>12</v>
      </c>
      <c r="C365" s="39">
        <f>октябрь!F389/1000</f>
        <v>1.22122</v>
      </c>
      <c r="D365" s="51">
        <f>C365+'услуги по передаче 2 полугодие '!$D$14</f>
        <v>1.9485700000000001</v>
      </c>
      <c r="E365" s="51">
        <f>C365+'услуги по передаче 2 полугодие '!$E$14</f>
        <v>1.95502</v>
      </c>
      <c r="F365" s="51">
        <f>C365+'услуги по передаче 2 полугодие '!$F$14</f>
        <v>2.10416</v>
      </c>
      <c r="G365" s="51">
        <f>C365+'услуги по передаче 2 полугодие '!$G$14</f>
        <v>2.37588</v>
      </c>
      <c r="H365" s="52">
        <f>C365+'услуги по передаче 2 полугодие '!$H$14</f>
        <v>1.34036</v>
      </c>
    </row>
    <row r="366" spans="1:8" ht="14.25" customHeight="1">
      <c r="A366" s="31">
        <v>41197</v>
      </c>
      <c r="B366" s="29">
        <v>13</v>
      </c>
      <c r="C366" s="39">
        <f>октябрь!F390/1000</f>
        <v>1.22654</v>
      </c>
      <c r="D366" s="51">
        <f>C366+'услуги по передаче 2 полугодие '!$D$14</f>
        <v>1.95389</v>
      </c>
      <c r="E366" s="51">
        <f>C366+'услуги по передаче 2 полугодие '!$E$14</f>
        <v>1.96034</v>
      </c>
      <c r="F366" s="51">
        <f>C366+'услуги по передаче 2 полугодие '!$F$14</f>
        <v>2.10948</v>
      </c>
      <c r="G366" s="51">
        <f>C366+'услуги по передаче 2 полугодие '!$G$14</f>
        <v>2.3811999999999998</v>
      </c>
      <c r="H366" s="52">
        <f>C366+'услуги по передаче 2 полугодие '!$H$14</f>
        <v>1.34568</v>
      </c>
    </row>
    <row r="367" spans="1:8" ht="14.25" customHeight="1">
      <c r="A367" s="31">
        <v>41197</v>
      </c>
      <c r="B367" s="29">
        <v>14</v>
      </c>
      <c r="C367" s="39">
        <f>октябрь!F391/1000</f>
        <v>1.22119</v>
      </c>
      <c r="D367" s="51">
        <f>C367+'услуги по передаче 2 полугодие '!$D$14</f>
        <v>1.94854</v>
      </c>
      <c r="E367" s="51">
        <f>C367+'услуги по передаче 2 полугодие '!$E$14</f>
        <v>1.95499</v>
      </c>
      <c r="F367" s="51">
        <f>C367+'услуги по передаче 2 полугодие '!$F$14</f>
        <v>2.10413</v>
      </c>
      <c r="G367" s="51">
        <f>C367+'услуги по передаче 2 полугодие '!$G$14</f>
        <v>2.37585</v>
      </c>
      <c r="H367" s="52">
        <f>C367+'услуги по передаче 2 полугодие '!$H$14</f>
        <v>1.34033</v>
      </c>
    </row>
    <row r="368" spans="1:8" ht="14.25" customHeight="1">
      <c r="A368" s="31">
        <v>41197</v>
      </c>
      <c r="B368" s="29">
        <v>15</v>
      </c>
      <c r="C368" s="39">
        <f>октябрь!F392/1000</f>
        <v>1.20752</v>
      </c>
      <c r="D368" s="51">
        <f>C368+'услуги по передаче 2 полугодие '!$D$14</f>
        <v>1.93487</v>
      </c>
      <c r="E368" s="51">
        <f>C368+'услуги по передаче 2 полугодие '!$E$14</f>
        <v>1.94132</v>
      </c>
      <c r="F368" s="51">
        <f>C368+'услуги по передаче 2 полугодие '!$F$14</f>
        <v>2.0904599999999998</v>
      </c>
      <c r="G368" s="51">
        <f>C368+'услуги по передаче 2 полугодие '!$G$14</f>
        <v>2.36218</v>
      </c>
      <c r="H368" s="52">
        <f>C368+'услуги по передаче 2 полугодие '!$H$14</f>
        <v>1.32666</v>
      </c>
    </row>
    <row r="369" spans="1:8" ht="14.25" customHeight="1">
      <c r="A369" s="31">
        <v>41197</v>
      </c>
      <c r="B369" s="29">
        <v>16</v>
      </c>
      <c r="C369" s="39">
        <f>октябрь!F393/1000</f>
        <v>1.19411</v>
      </c>
      <c r="D369" s="51">
        <f>C369+'услуги по передаче 2 полугодие '!$D$14</f>
        <v>1.9214600000000002</v>
      </c>
      <c r="E369" s="51">
        <f>C369+'услуги по передаче 2 полугодие '!$E$14</f>
        <v>1.92791</v>
      </c>
      <c r="F369" s="51">
        <f>C369+'услуги по передаче 2 полугодие '!$F$14</f>
        <v>2.07705</v>
      </c>
      <c r="G369" s="51">
        <f>C369+'услуги по передаче 2 полугодие '!$G$14</f>
        <v>2.34877</v>
      </c>
      <c r="H369" s="52">
        <f>C369+'услуги по передаче 2 полугодие '!$H$14</f>
        <v>1.31325</v>
      </c>
    </row>
    <row r="370" spans="1:8" ht="14.25" customHeight="1">
      <c r="A370" s="31">
        <v>41197</v>
      </c>
      <c r="B370" s="29">
        <v>17</v>
      </c>
      <c r="C370" s="39">
        <f>октябрь!F394/1000</f>
        <v>1.1957200000000001</v>
      </c>
      <c r="D370" s="51">
        <f>C370+'услуги по передаче 2 полугодие '!$D$14</f>
        <v>1.92307</v>
      </c>
      <c r="E370" s="51">
        <f>C370+'услуги по передаче 2 полугодие '!$E$14</f>
        <v>1.9295200000000001</v>
      </c>
      <c r="F370" s="51">
        <f>C370+'услуги по передаче 2 полугодие '!$F$14</f>
        <v>2.07866</v>
      </c>
      <c r="G370" s="51">
        <f>C370+'услуги по передаче 2 полугодие '!$G$14</f>
        <v>2.3503800000000004</v>
      </c>
      <c r="H370" s="52">
        <f>C370+'услуги по передаче 2 полугодие '!$H$14</f>
        <v>1.3148600000000001</v>
      </c>
    </row>
    <row r="371" spans="1:8" ht="14.25" customHeight="1">
      <c r="A371" s="31">
        <v>41197</v>
      </c>
      <c r="B371" s="29">
        <v>18</v>
      </c>
      <c r="C371" s="39">
        <f>октябрь!F395/1000</f>
        <v>1.21871</v>
      </c>
      <c r="D371" s="51">
        <f>C371+'услуги по передаче 2 полугодие '!$D$14</f>
        <v>1.9460600000000001</v>
      </c>
      <c r="E371" s="51">
        <f>C371+'услуги по передаче 2 полугодие '!$E$14</f>
        <v>1.95251</v>
      </c>
      <c r="F371" s="51">
        <f>C371+'услуги по передаче 2 полугодие '!$F$14</f>
        <v>2.10165</v>
      </c>
      <c r="G371" s="51">
        <f>C371+'услуги по передаче 2 полугодие '!$G$14</f>
        <v>2.37337</v>
      </c>
      <c r="H371" s="52">
        <f>C371+'услуги по передаче 2 полугодие '!$H$14</f>
        <v>1.33785</v>
      </c>
    </row>
    <row r="372" spans="1:8" ht="14.25" customHeight="1">
      <c r="A372" s="31">
        <v>41197</v>
      </c>
      <c r="B372" s="29">
        <v>19</v>
      </c>
      <c r="C372" s="39">
        <f>октябрь!F396/1000</f>
        <v>1.24499</v>
      </c>
      <c r="D372" s="51">
        <f>C372+'услуги по передаче 2 полугодие '!$D$14</f>
        <v>1.97234</v>
      </c>
      <c r="E372" s="51">
        <f>C372+'услуги по передаче 2 полугодие '!$E$14</f>
        <v>1.97879</v>
      </c>
      <c r="F372" s="51">
        <f>C372+'услуги по передаче 2 полугодие '!$F$14</f>
        <v>2.12793</v>
      </c>
      <c r="G372" s="51">
        <f>C372+'услуги по передаче 2 полугодие '!$G$14</f>
        <v>2.3996500000000003</v>
      </c>
      <c r="H372" s="52">
        <f>C372+'услуги по передаче 2 полугодие '!$H$14</f>
        <v>1.36413</v>
      </c>
    </row>
    <row r="373" spans="1:8" ht="14.25" customHeight="1">
      <c r="A373" s="31">
        <v>41197</v>
      </c>
      <c r="B373" s="29">
        <v>20</v>
      </c>
      <c r="C373" s="39">
        <f>октябрь!F397/1000</f>
        <v>1.22796</v>
      </c>
      <c r="D373" s="51">
        <f>C373+'услуги по передаче 2 полугодие '!$D$14</f>
        <v>1.9553099999999999</v>
      </c>
      <c r="E373" s="51">
        <f>C373+'услуги по передаче 2 полугодие '!$E$14</f>
        <v>1.96176</v>
      </c>
      <c r="F373" s="51">
        <f>C373+'услуги по передаче 2 полугодие '!$F$14</f>
        <v>2.1109</v>
      </c>
      <c r="G373" s="51">
        <f>C373+'услуги по передаче 2 полугодие '!$G$14</f>
        <v>2.38262</v>
      </c>
      <c r="H373" s="52">
        <f>C373+'услуги по передаче 2 полугодие '!$H$14</f>
        <v>1.3471</v>
      </c>
    </row>
    <row r="374" spans="1:8" ht="14.25" customHeight="1">
      <c r="A374" s="31">
        <v>41197</v>
      </c>
      <c r="B374" s="29">
        <v>21</v>
      </c>
      <c r="C374" s="39">
        <f>октябрь!F398/1000</f>
        <v>1.22899</v>
      </c>
      <c r="D374" s="51">
        <f>C374+'услуги по передаче 2 полугодие '!$D$14</f>
        <v>1.95634</v>
      </c>
      <c r="E374" s="51">
        <f>C374+'услуги по передаче 2 полугодие '!$E$14</f>
        <v>1.96279</v>
      </c>
      <c r="F374" s="51">
        <f>C374+'услуги по передаче 2 полугодие '!$F$14</f>
        <v>2.11193</v>
      </c>
      <c r="G374" s="51">
        <f>C374+'услуги по передаче 2 полугодие '!$G$14</f>
        <v>2.3836500000000003</v>
      </c>
      <c r="H374" s="52">
        <f>C374+'услуги по передаче 2 полугодие '!$H$14</f>
        <v>1.34813</v>
      </c>
    </row>
    <row r="375" spans="1:8" ht="14.25" customHeight="1">
      <c r="A375" s="31">
        <v>41197</v>
      </c>
      <c r="B375" s="29">
        <v>22</v>
      </c>
      <c r="C375" s="39">
        <f>октябрь!F399/1000</f>
        <v>1.1378499999999998</v>
      </c>
      <c r="D375" s="51">
        <f>C375+'услуги по передаче 2 полугодие '!$D$14</f>
        <v>1.8651999999999997</v>
      </c>
      <c r="E375" s="51">
        <f>C375+'услуги по передаче 2 полугодие '!$E$14</f>
        <v>1.8716499999999998</v>
      </c>
      <c r="F375" s="51">
        <f>C375+'услуги по передаче 2 полугодие '!$F$14</f>
        <v>2.02079</v>
      </c>
      <c r="G375" s="51">
        <f>C375+'услуги по передаче 2 полугодие '!$G$14</f>
        <v>2.29251</v>
      </c>
      <c r="H375" s="52">
        <f>C375+'услуги по передаче 2 полугодие '!$H$14</f>
        <v>1.2569899999999998</v>
      </c>
    </row>
    <row r="376" spans="1:8" ht="14.25" customHeight="1">
      <c r="A376" s="31">
        <v>41197</v>
      </c>
      <c r="B376" s="29">
        <v>23</v>
      </c>
      <c r="C376" s="39">
        <f>октябрь!F400/1000</f>
        <v>0.99667</v>
      </c>
      <c r="D376" s="51">
        <f>C376+'услуги по передаче 2 полугодие '!$D$14</f>
        <v>1.7240199999999999</v>
      </c>
      <c r="E376" s="51">
        <f>C376+'услуги по передаче 2 полугодие '!$E$14</f>
        <v>1.73047</v>
      </c>
      <c r="F376" s="51">
        <f>C376+'услуги по передаче 2 полугодие '!$F$14</f>
        <v>1.87961</v>
      </c>
      <c r="G376" s="51">
        <f>C376+'услуги по передаче 2 полугодие '!$G$14</f>
        <v>2.1513299999999997</v>
      </c>
      <c r="H376" s="52">
        <f>C376+'услуги по передаче 2 полугодие '!$H$14</f>
        <v>1.11581</v>
      </c>
    </row>
    <row r="377" spans="1:8" ht="14.25" customHeight="1">
      <c r="A377" s="31">
        <v>41198</v>
      </c>
      <c r="B377" s="29">
        <v>0</v>
      </c>
      <c r="C377" s="39">
        <f>октябрь!F401/1000</f>
        <v>0.93079</v>
      </c>
      <c r="D377" s="51">
        <f>C377+'услуги по передаче 2 полугодие '!$D$14</f>
        <v>1.65814</v>
      </c>
      <c r="E377" s="51">
        <f>C377+'услуги по передаче 2 полугодие '!$E$14</f>
        <v>1.66459</v>
      </c>
      <c r="F377" s="51">
        <f>C377+'услуги по передаче 2 полугодие '!$F$14</f>
        <v>1.81373</v>
      </c>
      <c r="G377" s="51">
        <f>C377+'услуги по передаче 2 полугодие '!$G$14</f>
        <v>2.08545</v>
      </c>
      <c r="H377" s="52">
        <f>C377+'услуги по передаче 2 полугодие '!$H$14</f>
        <v>1.04993</v>
      </c>
    </row>
    <row r="378" spans="1:8" ht="14.25" customHeight="1">
      <c r="A378" s="31">
        <v>41198</v>
      </c>
      <c r="B378" s="29">
        <v>1</v>
      </c>
      <c r="C378" s="39">
        <f>октябрь!F402/1000</f>
        <v>0.88125</v>
      </c>
      <c r="D378" s="51">
        <f>C378+'услуги по передаче 2 полугодие '!$D$14</f>
        <v>1.6086</v>
      </c>
      <c r="E378" s="51">
        <f>C378+'услуги по передаче 2 полугодие '!$E$14</f>
        <v>1.61505</v>
      </c>
      <c r="F378" s="51">
        <f>C378+'услуги по передаче 2 полугодие '!$F$14</f>
        <v>1.76419</v>
      </c>
      <c r="G378" s="51">
        <f>C378+'услуги по передаче 2 полугодие '!$G$14</f>
        <v>2.03591</v>
      </c>
      <c r="H378" s="52">
        <f>C378+'услуги по передаче 2 полугодие '!$H$14</f>
        <v>1.00039</v>
      </c>
    </row>
    <row r="379" spans="1:8" ht="14.25" customHeight="1">
      <c r="A379" s="31">
        <v>41198</v>
      </c>
      <c r="B379" s="29">
        <v>2</v>
      </c>
      <c r="C379" s="39">
        <f>октябрь!F403/1000</f>
        <v>0.7303999999999999</v>
      </c>
      <c r="D379" s="51">
        <f>C379+'услуги по передаче 2 полугодие '!$D$14</f>
        <v>1.4577499999999999</v>
      </c>
      <c r="E379" s="51">
        <f>C379+'услуги по передаче 2 полугодие '!$E$14</f>
        <v>1.4642</v>
      </c>
      <c r="F379" s="51">
        <f>C379+'услуги по передаче 2 полугодие '!$F$14</f>
        <v>1.61334</v>
      </c>
      <c r="G379" s="51">
        <f>C379+'услуги по передаче 2 полугодие '!$G$14</f>
        <v>1.88506</v>
      </c>
      <c r="H379" s="52">
        <f>C379+'услуги по передаче 2 полугодие '!$H$14</f>
        <v>0.84954</v>
      </c>
    </row>
    <row r="380" spans="1:8" ht="14.25" customHeight="1">
      <c r="A380" s="31">
        <v>41198</v>
      </c>
      <c r="B380" s="29">
        <v>3</v>
      </c>
      <c r="C380" s="39">
        <f>октябрь!F404/1000</f>
        <v>0.7041900000000001</v>
      </c>
      <c r="D380" s="51">
        <f>C380+'услуги по передаче 2 полугодие '!$D$14</f>
        <v>1.43154</v>
      </c>
      <c r="E380" s="51">
        <f>C380+'услуги по передаче 2 полугодие '!$E$14</f>
        <v>1.43799</v>
      </c>
      <c r="F380" s="51">
        <f>C380+'услуги по передаче 2 полугодие '!$F$14</f>
        <v>1.5871300000000002</v>
      </c>
      <c r="G380" s="51">
        <f>C380+'услуги по передаче 2 полугодие '!$G$14</f>
        <v>1.8588500000000001</v>
      </c>
      <c r="H380" s="52">
        <f>C380+'услуги по передаче 2 полугодие '!$H$14</f>
        <v>0.8233300000000001</v>
      </c>
    </row>
    <row r="381" spans="1:8" ht="14.25" customHeight="1">
      <c r="A381" s="31">
        <v>41198</v>
      </c>
      <c r="B381" s="29">
        <v>4</v>
      </c>
      <c r="C381" s="39">
        <f>октябрь!F405/1000</f>
        <v>0.83254</v>
      </c>
      <c r="D381" s="51">
        <f>C381+'услуги по передаче 2 полугодие '!$D$14</f>
        <v>1.55989</v>
      </c>
      <c r="E381" s="51">
        <f>C381+'услуги по передаче 2 полугодие '!$E$14</f>
        <v>1.5663399999999998</v>
      </c>
      <c r="F381" s="51">
        <f>C381+'услуги по передаче 2 полугодие '!$F$14</f>
        <v>1.71548</v>
      </c>
      <c r="G381" s="51">
        <f>C381+'услуги по передаче 2 полугодие '!$G$14</f>
        <v>1.9872</v>
      </c>
      <c r="H381" s="52">
        <f>C381+'услуги по передаче 2 полугодие '!$H$14</f>
        <v>0.95168</v>
      </c>
    </row>
    <row r="382" spans="1:8" ht="14.25" customHeight="1">
      <c r="A382" s="31">
        <v>41198</v>
      </c>
      <c r="B382" s="29">
        <v>5</v>
      </c>
      <c r="C382" s="39">
        <f>октябрь!F406/1000</f>
        <v>0.87195</v>
      </c>
      <c r="D382" s="51">
        <f>C382+'услуги по передаче 2 полугодие '!$D$14</f>
        <v>1.5993</v>
      </c>
      <c r="E382" s="51">
        <f>C382+'услуги по передаче 2 полугодие '!$E$14</f>
        <v>1.60575</v>
      </c>
      <c r="F382" s="51">
        <f>C382+'услуги по передаче 2 полугодие '!$F$14</f>
        <v>1.75489</v>
      </c>
      <c r="G382" s="51">
        <f>C382+'услуги по передаче 2 полугодие '!$G$14</f>
        <v>2.02661</v>
      </c>
      <c r="H382" s="52">
        <f>C382+'услуги по передаче 2 полугодие '!$H$14</f>
        <v>0.99109</v>
      </c>
    </row>
    <row r="383" spans="1:8" ht="14.25" customHeight="1">
      <c r="A383" s="31">
        <v>41198</v>
      </c>
      <c r="B383" s="29">
        <v>6</v>
      </c>
      <c r="C383" s="39">
        <f>октябрь!F407/1000</f>
        <v>0.925</v>
      </c>
      <c r="D383" s="51">
        <f>C383+'услуги по передаче 2 полугодие '!$D$14</f>
        <v>1.6523500000000002</v>
      </c>
      <c r="E383" s="51">
        <f>C383+'услуги по передаче 2 полугодие '!$E$14</f>
        <v>1.6588</v>
      </c>
      <c r="F383" s="51">
        <f>C383+'услуги по передаче 2 полугодие '!$F$14</f>
        <v>1.8079399999999999</v>
      </c>
      <c r="G383" s="51">
        <f>C383+'услуги по передаче 2 полугодие '!$G$14</f>
        <v>2.07966</v>
      </c>
      <c r="H383" s="52">
        <f>C383+'услуги по передаче 2 полугодие '!$H$14</f>
        <v>1.04414</v>
      </c>
    </row>
    <row r="384" spans="1:8" ht="14.25" customHeight="1">
      <c r="A384" s="31">
        <v>41198</v>
      </c>
      <c r="B384" s="29">
        <v>7</v>
      </c>
      <c r="C384" s="39">
        <f>октябрь!F408/1000</f>
        <v>1.12093</v>
      </c>
      <c r="D384" s="51">
        <f>C384+'услуги по передаче 2 полугодие '!$D$14</f>
        <v>1.84828</v>
      </c>
      <c r="E384" s="51">
        <f>C384+'услуги по передаче 2 полугодие '!$E$14</f>
        <v>1.85473</v>
      </c>
      <c r="F384" s="51">
        <f>C384+'услуги по передаче 2 полугодие '!$F$14</f>
        <v>2.00387</v>
      </c>
      <c r="G384" s="51">
        <f>C384+'услуги по передаче 2 полугодие '!$G$14</f>
        <v>2.2755900000000002</v>
      </c>
      <c r="H384" s="52">
        <f>C384+'услуги по передаче 2 полугодие '!$H$14</f>
        <v>1.24007</v>
      </c>
    </row>
    <row r="385" spans="1:8" ht="14.25" customHeight="1">
      <c r="A385" s="31">
        <v>41198</v>
      </c>
      <c r="B385" s="29">
        <v>8</v>
      </c>
      <c r="C385" s="39">
        <f>октябрь!F409/1000</f>
        <v>1.23546</v>
      </c>
      <c r="D385" s="51">
        <f>C385+'услуги по передаче 2 полугодие '!$D$14</f>
        <v>1.9628100000000002</v>
      </c>
      <c r="E385" s="51">
        <f>C385+'услуги по передаче 2 полугодие '!$E$14</f>
        <v>1.96926</v>
      </c>
      <c r="F385" s="51">
        <f>C385+'услуги по передаче 2 полугодие '!$F$14</f>
        <v>2.1184</v>
      </c>
      <c r="G385" s="51">
        <f>C385+'услуги по передаче 2 полугодие '!$G$14</f>
        <v>2.39012</v>
      </c>
      <c r="H385" s="52">
        <f>C385+'услуги по передаче 2 полугодие '!$H$14</f>
        <v>1.3546</v>
      </c>
    </row>
    <row r="386" spans="1:8" ht="14.25" customHeight="1">
      <c r="A386" s="31">
        <v>41198</v>
      </c>
      <c r="B386" s="29">
        <v>9</v>
      </c>
      <c r="C386" s="39">
        <f>октябрь!F410/1000</f>
        <v>1.28891</v>
      </c>
      <c r="D386" s="51">
        <f>C386+'услуги по передаче 2 полугодие '!$D$14</f>
        <v>2.01626</v>
      </c>
      <c r="E386" s="51">
        <f>C386+'услуги по передаче 2 полугодие '!$E$14</f>
        <v>2.02271</v>
      </c>
      <c r="F386" s="51">
        <f>C386+'услуги по передаче 2 полугодие '!$F$14</f>
        <v>2.17185</v>
      </c>
      <c r="G386" s="51">
        <f>C386+'услуги по передаче 2 полугодие '!$G$14</f>
        <v>2.4435700000000002</v>
      </c>
      <c r="H386" s="52">
        <f>C386+'услуги по передаче 2 полугодие '!$H$14</f>
        <v>1.40805</v>
      </c>
    </row>
    <row r="387" spans="1:8" ht="14.25" customHeight="1">
      <c r="A387" s="31">
        <v>41198</v>
      </c>
      <c r="B387" s="29">
        <v>10</v>
      </c>
      <c r="C387" s="39">
        <f>октябрь!F411/1000</f>
        <v>1.2903499999999999</v>
      </c>
      <c r="D387" s="51">
        <f>C387+'услуги по передаче 2 полугодие '!$D$14</f>
        <v>2.0177</v>
      </c>
      <c r="E387" s="51">
        <f>C387+'услуги по передаче 2 полугодие '!$E$14</f>
        <v>2.0241499999999997</v>
      </c>
      <c r="F387" s="51">
        <f>C387+'услуги по передаче 2 полугодие '!$F$14</f>
        <v>2.1732899999999997</v>
      </c>
      <c r="G387" s="51">
        <f>C387+'услуги по передаче 2 полугодие '!$G$14</f>
        <v>2.44501</v>
      </c>
      <c r="H387" s="52">
        <f>C387+'услуги по передаче 2 полугодие '!$H$14</f>
        <v>1.40949</v>
      </c>
    </row>
    <row r="388" spans="1:8" ht="14.25" customHeight="1">
      <c r="A388" s="31">
        <v>41198</v>
      </c>
      <c r="B388" s="29">
        <v>11</v>
      </c>
      <c r="C388" s="39">
        <f>октябрь!F412/1000</f>
        <v>1.2858</v>
      </c>
      <c r="D388" s="51">
        <f>C388+'услуги по передаче 2 полугодие '!$D$14</f>
        <v>2.01315</v>
      </c>
      <c r="E388" s="51">
        <f>C388+'услуги по передаче 2 полугодие '!$E$14</f>
        <v>2.0196</v>
      </c>
      <c r="F388" s="51">
        <f>C388+'услуги по передаче 2 полугодие '!$F$14</f>
        <v>2.16874</v>
      </c>
      <c r="G388" s="51">
        <f>C388+'услуги по передаче 2 полугодие '!$G$14</f>
        <v>2.44046</v>
      </c>
      <c r="H388" s="52">
        <f>C388+'услуги по передаче 2 полугодие '!$H$14</f>
        <v>1.40494</v>
      </c>
    </row>
    <row r="389" spans="1:8" ht="14.25" customHeight="1">
      <c r="A389" s="31">
        <v>41198</v>
      </c>
      <c r="B389" s="29">
        <v>12</v>
      </c>
      <c r="C389" s="39">
        <f>октябрь!F413/1000</f>
        <v>1.23821</v>
      </c>
      <c r="D389" s="51">
        <f>C389+'услуги по передаче 2 полугодие '!$D$14</f>
        <v>1.96556</v>
      </c>
      <c r="E389" s="51">
        <f>C389+'услуги по передаче 2 полугодие '!$E$14</f>
        <v>1.97201</v>
      </c>
      <c r="F389" s="51">
        <f>C389+'услуги по передаче 2 полугодие '!$F$14</f>
        <v>2.12115</v>
      </c>
      <c r="G389" s="51">
        <f>C389+'услуги по передаче 2 полугодие '!$G$14</f>
        <v>2.3928700000000003</v>
      </c>
      <c r="H389" s="52">
        <f>C389+'услуги по передаче 2 полугодие '!$H$14</f>
        <v>1.35735</v>
      </c>
    </row>
    <row r="390" spans="1:8" ht="14.25" customHeight="1">
      <c r="A390" s="31">
        <v>41198</v>
      </c>
      <c r="B390" s="29">
        <v>13</v>
      </c>
      <c r="C390" s="39">
        <f>октябрь!F414/1000</f>
        <v>1.26385</v>
      </c>
      <c r="D390" s="51">
        <f>C390+'услуги по передаче 2 полугодие '!$D$14</f>
        <v>1.9912</v>
      </c>
      <c r="E390" s="51">
        <f>C390+'услуги по передаче 2 полугодие '!$E$14</f>
        <v>1.99765</v>
      </c>
      <c r="F390" s="51">
        <f>C390+'услуги по передаче 2 полугодие '!$F$14</f>
        <v>2.1467899999999998</v>
      </c>
      <c r="G390" s="51">
        <f>C390+'услуги по передаче 2 полугодие '!$G$14</f>
        <v>2.41851</v>
      </c>
      <c r="H390" s="52">
        <f>C390+'услуги по передаче 2 полугодие '!$H$14</f>
        <v>1.38299</v>
      </c>
    </row>
    <row r="391" spans="1:8" ht="14.25" customHeight="1">
      <c r="A391" s="31">
        <v>41198</v>
      </c>
      <c r="B391" s="29">
        <v>14</v>
      </c>
      <c r="C391" s="39">
        <f>октябрь!F415/1000</f>
        <v>1.24955</v>
      </c>
      <c r="D391" s="51">
        <f>C391+'услуги по передаче 2 полугодие '!$D$14</f>
        <v>1.9769</v>
      </c>
      <c r="E391" s="51">
        <f>C391+'услуги по передаче 2 полугодие '!$E$14</f>
        <v>1.98335</v>
      </c>
      <c r="F391" s="51">
        <f>C391+'услуги по передаче 2 полугодие '!$F$14</f>
        <v>2.1324899999999998</v>
      </c>
      <c r="G391" s="51">
        <f>C391+'услуги по передаче 2 полугодие '!$G$14</f>
        <v>2.40421</v>
      </c>
      <c r="H391" s="52">
        <f>C391+'услуги по передаче 2 полугодие '!$H$14</f>
        <v>1.36869</v>
      </c>
    </row>
    <row r="392" spans="1:8" ht="14.25" customHeight="1">
      <c r="A392" s="31">
        <v>41198</v>
      </c>
      <c r="B392" s="29">
        <v>15</v>
      </c>
      <c r="C392" s="39">
        <f>октябрь!F416/1000</f>
        <v>1.2338900000000002</v>
      </c>
      <c r="D392" s="51">
        <f>C392+'услуги по передаче 2 полугодие '!$D$14</f>
        <v>1.96124</v>
      </c>
      <c r="E392" s="51">
        <f>C392+'услуги по передаче 2 полугодие '!$E$14</f>
        <v>1.9676900000000002</v>
      </c>
      <c r="F392" s="51">
        <f>C392+'услуги по передаче 2 полугодие '!$F$14</f>
        <v>2.11683</v>
      </c>
      <c r="G392" s="51">
        <f>C392+'услуги по передаче 2 полугодие '!$G$14</f>
        <v>2.3885500000000004</v>
      </c>
      <c r="H392" s="52">
        <f>C392+'услуги по передаче 2 полугодие '!$H$14</f>
        <v>1.3530300000000002</v>
      </c>
    </row>
    <row r="393" spans="1:8" ht="14.25" customHeight="1">
      <c r="A393" s="31">
        <v>41198</v>
      </c>
      <c r="B393" s="29">
        <v>16</v>
      </c>
      <c r="C393" s="39">
        <f>октябрь!F417/1000</f>
        <v>1.21838</v>
      </c>
      <c r="D393" s="51">
        <f>C393+'услуги по передаче 2 полугодие '!$D$14</f>
        <v>1.9457300000000002</v>
      </c>
      <c r="E393" s="51">
        <f>C393+'услуги по передаче 2 полугодие '!$E$14</f>
        <v>1.95218</v>
      </c>
      <c r="F393" s="51">
        <f>C393+'услуги по передаче 2 полугодие '!$F$14</f>
        <v>2.10132</v>
      </c>
      <c r="G393" s="51">
        <f>C393+'услуги по передаче 2 полугодие '!$G$14</f>
        <v>2.37304</v>
      </c>
      <c r="H393" s="52">
        <f>C393+'услуги по передаче 2 полугодие '!$H$14</f>
        <v>1.33752</v>
      </c>
    </row>
    <row r="394" spans="1:8" ht="14.25" customHeight="1">
      <c r="A394" s="31">
        <v>41198</v>
      </c>
      <c r="B394" s="29">
        <v>17</v>
      </c>
      <c r="C394" s="39">
        <f>октябрь!F418/1000</f>
        <v>1.2286700000000002</v>
      </c>
      <c r="D394" s="51">
        <f>C394+'услуги по передаче 2 полугодие '!$D$14</f>
        <v>1.95602</v>
      </c>
      <c r="E394" s="51">
        <f>C394+'услуги по передаче 2 полугодие '!$E$14</f>
        <v>1.9624700000000002</v>
      </c>
      <c r="F394" s="51">
        <f>C394+'услуги по передаче 2 полугодие '!$F$14</f>
        <v>2.11161</v>
      </c>
      <c r="G394" s="51">
        <f>C394+'услуги по передаче 2 полугодие '!$G$14</f>
        <v>2.38333</v>
      </c>
      <c r="H394" s="52">
        <f>C394+'услуги по передаче 2 полугодие '!$H$14</f>
        <v>1.3478100000000002</v>
      </c>
    </row>
    <row r="395" spans="1:8" ht="14.25" customHeight="1">
      <c r="A395" s="31">
        <v>41198</v>
      </c>
      <c r="B395" s="29">
        <v>18</v>
      </c>
      <c r="C395" s="39">
        <f>октябрь!F419/1000</f>
        <v>1.27895</v>
      </c>
      <c r="D395" s="51">
        <f>C395+'услуги по передаче 2 полугодие '!$D$14</f>
        <v>2.0063</v>
      </c>
      <c r="E395" s="51">
        <f>C395+'услуги по передаче 2 полугодие '!$E$14</f>
        <v>2.01275</v>
      </c>
      <c r="F395" s="51">
        <f>C395+'услуги по передаче 2 полугодие '!$F$14</f>
        <v>2.16189</v>
      </c>
      <c r="G395" s="51">
        <f>C395+'услуги по передаче 2 полугодие '!$G$14</f>
        <v>2.43361</v>
      </c>
      <c r="H395" s="52">
        <f>C395+'услуги по передаче 2 полугодие '!$H$14</f>
        <v>1.39809</v>
      </c>
    </row>
    <row r="396" spans="1:8" ht="14.25" customHeight="1">
      <c r="A396" s="31">
        <v>41198</v>
      </c>
      <c r="B396" s="29">
        <v>19</v>
      </c>
      <c r="C396" s="39">
        <f>октябрь!F420/1000</f>
        <v>1.29361</v>
      </c>
      <c r="D396" s="51">
        <f>C396+'услуги по передаче 2 полугодие '!$D$14</f>
        <v>2.02096</v>
      </c>
      <c r="E396" s="51">
        <f>C396+'услуги по передаче 2 полугодие '!$E$14</f>
        <v>2.0274099999999997</v>
      </c>
      <c r="F396" s="51">
        <f>C396+'услуги по передаче 2 полугодие '!$F$14</f>
        <v>2.1765499999999998</v>
      </c>
      <c r="G396" s="51">
        <f>C396+'услуги по передаче 2 полугодие '!$G$14</f>
        <v>2.44827</v>
      </c>
      <c r="H396" s="52">
        <f>C396+'услуги по передаче 2 полугодие '!$H$14</f>
        <v>1.41275</v>
      </c>
    </row>
    <row r="397" spans="1:8" ht="14.25" customHeight="1">
      <c r="A397" s="31">
        <v>41198</v>
      </c>
      <c r="B397" s="29">
        <v>20</v>
      </c>
      <c r="C397" s="39">
        <f>октябрь!F421/1000</f>
        <v>1.26923</v>
      </c>
      <c r="D397" s="51">
        <f>C397+'услуги по передаче 2 полугодие '!$D$14</f>
        <v>1.9965800000000002</v>
      </c>
      <c r="E397" s="51">
        <f>C397+'услуги по передаче 2 полугодие '!$E$14</f>
        <v>2.00303</v>
      </c>
      <c r="F397" s="51">
        <f>C397+'услуги по передаче 2 полугодие '!$F$14</f>
        <v>2.15217</v>
      </c>
      <c r="G397" s="51">
        <f>C397+'услуги по передаче 2 полугодие '!$G$14</f>
        <v>2.42389</v>
      </c>
      <c r="H397" s="52">
        <f>C397+'услуги по передаче 2 полугодие '!$H$14</f>
        <v>1.38837</v>
      </c>
    </row>
    <row r="398" spans="1:8" ht="14.25" customHeight="1">
      <c r="A398" s="31">
        <v>41198</v>
      </c>
      <c r="B398" s="29">
        <v>21</v>
      </c>
      <c r="C398" s="39">
        <f>октябрь!F422/1000</f>
        <v>1.24394</v>
      </c>
      <c r="D398" s="51">
        <f>C398+'услуги по передаче 2 полугодие '!$D$14</f>
        <v>1.9712900000000002</v>
      </c>
      <c r="E398" s="51">
        <f>C398+'услуги по передаче 2 полугодие '!$E$14</f>
        <v>1.97774</v>
      </c>
      <c r="F398" s="51">
        <f>C398+'услуги по передаче 2 полугодие '!$F$14</f>
        <v>2.12688</v>
      </c>
      <c r="G398" s="51">
        <f>C398+'услуги по передаче 2 полугодие '!$G$14</f>
        <v>2.3986</v>
      </c>
      <c r="H398" s="52">
        <f>C398+'услуги по передаче 2 полугодие '!$H$14</f>
        <v>1.36308</v>
      </c>
    </row>
    <row r="399" spans="1:8" ht="14.25" customHeight="1">
      <c r="A399" s="31">
        <v>41198</v>
      </c>
      <c r="B399" s="29">
        <v>22</v>
      </c>
      <c r="C399" s="39">
        <f>октябрь!F423/1000</f>
        <v>1.1595</v>
      </c>
      <c r="D399" s="51">
        <f>C399+'услуги по передаче 2 полугодие '!$D$14</f>
        <v>1.88685</v>
      </c>
      <c r="E399" s="51">
        <f>C399+'услуги по передаче 2 полугодие '!$E$14</f>
        <v>1.8933</v>
      </c>
      <c r="F399" s="51">
        <f>C399+'услуги по передаче 2 полугодие '!$F$14</f>
        <v>2.04244</v>
      </c>
      <c r="G399" s="51">
        <f>C399+'услуги по передаче 2 полугодие '!$G$14</f>
        <v>2.31416</v>
      </c>
      <c r="H399" s="52">
        <f>C399+'услуги по передаче 2 полугодие '!$H$14</f>
        <v>1.27864</v>
      </c>
    </row>
    <row r="400" spans="1:8" ht="14.25" customHeight="1">
      <c r="A400" s="31">
        <v>41198</v>
      </c>
      <c r="B400" s="29">
        <v>23</v>
      </c>
      <c r="C400" s="39">
        <f>октябрь!F424/1000</f>
        <v>1.00077</v>
      </c>
      <c r="D400" s="51">
        <f>C400+'услуги по передаче 2 полугодие '!$D$14</f>
        <v>1.72812</v>
      </c>
      <c r="E400" s="51">
        <f>C400+'услуги по передаче 2 полугодие '!$E$14</f>
        <v>1.73457</v>
      </c>
      <c r="F400" s="51">
        <f>C400+'услуги по передаче 2 полугодие '!$F$14</f>
        <v>1.8837099999999998</v>
      </c>
      <c r="G400" s="51">
        <f>C400+'услуги по передаче 2 полугодие '!$G$14</f>
        <v>2.15543</v>
      </c>
      <c r="H400" s="52">
        <f>C400+'услуги по передаче 2 полугодие '!$H$14</f>
        <v>1.11991</v>
      </c>
    </row>
    <row r="401" spans="1:8" ht="14.25" customHeight="1">
      <c r="A401" s="31">
        <v>41199</v>
      </c>
      <c r="B401" s="29">
        <v>0</v>
      </c>
      <c r="C401" s="39">
        <f>октябрь!F425/1000</f>
        <v>0.9013300000000001</v>
      </c>
      <c r="D401" s="51">
        <f>C401+'услуги по передаче 2 полугодие '!$D$14</f>
        <v>1.6286800000000001</v>
      </c>
      <c r="E401" s="51">
        <f>C401+'услуги по передаче 2 полугодие '!$E$14</f>
        <v>1.6351300000000002</v>
      </c>
      <c r="F401" s="51">
        <f>C401+'услуги по передаче 2 полугодие '!$F$14</f>
        <v>1.78427</v>
      </c>
      <c r="G401" s="51">
        <f>C401+'услуги по передаче 2 полугодие '!$G$14</f>
        <v>2.05599</v>
      </c>
      <c r="H401" s="52">
        <f>C401+'услуги по передаче 2 полугодие '!$H$14</f>
        <v>1.02047</v>
      </c>
    </row>
    <row r="402" spans="1:8" ht="14.25" customHeight="1">
      <c r="A402" s="31">
        <v>41199</v>
      </c>
      <c r="B402" s="29">
        <v>1</v>
      </c>
      <c r="C402" s="39">
        <f>октябрь!F426/1000</f>
        <v>0.88551</v>
      </c>
      <c r="D402" s="51">
        <f>C402+'услуги по передаче 2 полугодие '!$D$14</f>
        <v>1.61286</v>
      </c>
      <c r="E402" s="51">
        <f>C402+'услуги по передаче 2 полугодие '!$E$14</f>
        <v>1.61931</v>
      </c>
      <c r="F402" s="51">
        <f>C402+'услуги по передаче 2 полугодие '!$F$14</f>
        <v>1.76845</v>
      </c>
      <c r="G402" s="51">
        <f>C402+'услуги по передаче 2 полугодие '!$G$14</f>
        <v>2.04017</v>
      </c>
      <c r="H402" s="52">
        <f>C402+'услуги по передаче 2 полугодие '!$H$14</f>
        <v>1.00465</v>
      </c>
    </row>
    <row r="403" spans="1:8" ht="14.25" customHeight="1">
      <c r="A403" s="31">
        <v>41199</v>
      </c>
      <c r="B403" s="29">
        <v>2</v>
      </c>
      <c r="C403" s="39">
        <f>октябрь!F427/1000</f>
        <v>0.78679</v>
      </c>
      <c r="D403" s="51">
        <f>C403+'услуги по передаче 2 полугодие '!$D$14</f>
        <v>1.51414</v>
      </c>
      <c r="E403" s="51">
        <f>C403+'услуги по передаче 2 полугодие '!$E$14</f>
        <v>1.5205899999999999</v>
      </c>
      <c r="F403" s="51">
        <f>C403+'услуги по передаче 2 полугодие '!$F$14</f>
        <v>1.66973</v>
      </c>
      <c r="G403" s="51">
        <f>C403+'услуги по передаче 2 полугодие '!$G$14</f>
        <v>1.9414500000000001</v>
      </c>
      <c r="H403" s="52">
        <f>C403+'услуги по передаче 2 полугодие '!$H$14</f>
        <v>0.90593</v>
      </c>
    </row>
    <row r="404" spans="1:8" ht="14.25" customHeight="1">
      <c r="A404" s="31">
        <v>41199</v>
      </c>
      <c r="B404" s="29">
        <v>3</v>
      </c>
      <c r="C404" s="39">
        <f>октябрь!F428/1000</f>
        <v>0.7652100000000001</v>
      </c>
      <c r="D404" s="51">
        <f>C404+'услуги по передаче 2 полугодие '!$D$14</f>
        <v>1.49256</v>
      </c>
      <c r="E404" s="51">
        <f>C404+'услуги по передаче 2 полугодие '!$E$14</f>
        <v>1.4990100000000002</v>
      </c>
      <c r="F404" s="51">
        <f>C404+'услуги по передаче 2 полугодие '!$F$14</f>
        <v>1.64815</v>
      </c>
      <c r="G404" s="51">
        <f>C404+'услуги по передаче 2 полугодие '!$G$14</f>
        <v>1.91987</v>
      </c>
      <c r="H404" s="52">
        <f>C404+'услуги по передаче 2 полугодие '!$H$14</f>
        <v>0.8843500000000001</v>
      </c>
    </row>
    <row r="405" spans="1:8" ht="14.25" customHeight="1">
      <c r="A405" s="31">
        <v>41199</v>
      </c>
      <c r="B405" s="29">
        <v>4</v>
      </c>
      <c r="C405" s="39">
        <f>октябрь!F429/1000</f>
        <v>0.83301</v>
      </c>
      <c r="D405" s="51">
        <f>C405+'услуги по передаче 2 полугодие '!$D$14</f>
        <v>1.5603600000000002</v>
      </c>
      <c r="E405" s="51">
        <f>C405+'услуги по передаче 2 полугодие '!$E$14</f>
        <v>1.56681</v>
      </c>
      <c r="F405" s="51">
        <f>C405+'услуги по передаче 2 полугодие '!$F$14</f>
        <v>1.7159499999999999</v>
      </c>
      <c r="G405" s="51">
        <f>C405+'услуги по передаче 2 полугодие '!$G$14</f>
        <v>1.98767</v>
      </c>
      <c r="H405" s="52">
        <f>C405+'услуги по передаче 2 полугодие '!$H$14</f>
        <v>0.95215</v>
      </c>
    </row>
    <row r="406" spans="1:8" ht="14.25" customHeight="1">
      <c r="A406" s="31">
        <v>41199</v>
      </c>
      <c r="B406" s="29">
        <v>5</v>
      </c>
      <c r="C406" s="39">
        <f>октябрь!F430/1000</f>
        <v>0.8598</v>
      </c>
      <c r="D406" s="51">
        <f>C406+'услуги по передаче 2 полугодие '!$D$14</f>
        <v>1.58715</v>
      </c>
      <c r="E406" s="51">
        <f>C406+'услуги по передаче 2 полугодие '!$E$14</f>
        <v>1.5936</v>
      </c>
      <c r="F406" s="51">
        <f>C406+'услуги по передаче 2 полугодие '!$F$14</f>
        <v>1.74274</v>
      </c>
      <c r="G406" s="51">
        <f>C406+'услуги по передаче 2 полугодие '!$G$14</f>
        <v>2.01446</v>
      </c>
      <c r="H406" s="52">
        <f>C406+'услуги по передаче 2 полугодие '!$H$14</f>
        <v>0.97894</v>
      </c>
    </row>
    <row r="407" spans="1:8" ht="14.25" customHeight="1">
      <c r="A407" s="31">
        <v>41199</v>
      </c>
      <c r="B407" s="29">
        <v>6</v>
      </c>
      <c r="C407" s="39">
        <f>октябрь!F431/1000</f>
        <v>1.01648</v>
      </c>
      <c r="D407" s="51">
        <f>C407+'услуги по передаче 2 полугодие '!$D$14</f>
        <v>1.74383</v>
      </c>
      <c r="E407" s="51">
        <f>C407+'услуги по передаче 2 полугодие '!$E$14</f>
        <v>1.75028</v>
      </c>
      <c r="F407" s="51">
        <f>C407+'услуги по передаче 2 полугодие '!$F$14</f>
        <v>1.89942</v>
      </c>
      <c r="G407" s="51">
        <f>C407+'услуги по передаче 2 полугодие '!$G$14</f>
        <v>2.1711400000000003</v>
      </c>
      <c r="H407" s="52">
        <f>C407+'услуги по передаче 2 полугодие '!$H$14</f>
        <v>1.13562</v>
      </c>
    </row>
    <row r="408" spans="1:8" ht="14.25" customHeight="1">
      <c r="A408" s="31">
        <v>41199</v>
      </c>
      <c r="B408" s="29">
        <v>7</v>
      </c>
      <c r="C408" s="39">
        <f>октябрь!F432/1000</f>
        <v>1.16297</v>
      </c>
      <c r="D408" s="51">
        <f>C408+'услуги по передаче 2 полугодие '!$D$14</f>
        <v>1.89032</v>
      </c>
      <c r="E408" s="51">
        <f>C408+'услуги по передаче 2 полугодие '!$E$14</f>
        <v>1.89677</v>
      </c>
      <c r="F408" s="51">
        <f>C408+'услуги по передаче 2 полугодие '!$F$14</f>
        <v>2.04591</v>
      </c>
      <c r="G408" s="51">
        <f>C408+'услуги по передаче 2 полугодие '!$G$14</f>
        <v>2.3176300000000003</v>
      </c>
      <c r="H408" s="52">
        <f>C408+'услуги по передаче 2 полугодие '!$H$14</f>
        <v>1.28211</v>
      </c>
    </row>
    <row r="409" spans="1:8" ht="14.25" customHeight="1">
      <c r="A409" s="31">
        <v>41199</v>
      </c>
      <c r="B409" s="29">
        <v>8</v>
      </c>
      <c r="C409" s="39">
        <f>октябрь!F433/1000</f>
        <v>1.2725</v>
      </c>
      <c r="D409" s="51">
        <f>C409+'услуги по передаче 2 полугодие '!$D$14</f>
        <v>1.99985</v>
      </c>
      <c r="E409" s="51">
        <f>C409+'услуги по передаче 2 полугодие '!$E$14</f>
        <v>2.0063</v>
      </c>
      <c r="F409" s="51">
        <f>C409+'услуги по передаче 2 полугодие '!$F$14</f>
        <v>2.15544</v>
      </c>
      <c r="G409" s="51">
        <f>C409+'услуги по передаче 2 полугодие '!$G$14</f>
        <v>2.4271599999999998</v>
      </c>
      <c r="H409" s="52">
        <f>C409+'услуги по передаче 2 полугодие '!$H$14</f>
        <v>1.39164</v>
      </c>
    </row>
    <row r="410" spans="1:8" ht="14.25" customHeight="1">
      <c r="A410" s="31">
        <v>41199</v>
      </c>
      <c r="B410" s="29">
        <v>9</v>
      </c>
      <c r="C410" s="39">
        <f>октябрь!F434/1000</f>
        <v>1.30559</v>
      </c>
      <c r="D410" s="51">
        <f>C410+'услуги по передаче 2 полугодие '!$D$14</f>
        <v>2.03294</v>
      </c>
      <c r="E410" s="51">
        <f>C410+'услуги по передаче 2 полугодие '!$E$14</f>
        <v>2.03939</v>
      </c>
      <c r="F410" s="51">
        <f>C410+'услуги по передаче 2 полугодие '!$F$14</f>
        <v>2.18853</v>
      </c>
      <c r="G410" s="51">
        <f>C410+'услуги по передаче 2 полугодие '!$G$14</f>
        <v>2.4602500000000003</v>
      </c>
      <c r="H410" s="52">
        <f>C410+'услуги по передаче 2 полугодие '!$H$14</f>
        <v>1.42473</v>
      </c>
    </row>
    <row r="411" spans="1:8" ht="14.25" customHeight="1">
      <c r="A411" s="31">
        <v>41199</v>
      </c>
      <c r="B411" s="29">
        <v>10</v>
      </c>
      <c r="C411" s="39">
        <f>октябрь!F435/1000</f>
        <v>1.30558</v>
      </c>
      <c r="D411" s="51">
        <f>C411+'услуги по передаче 2 полугодие '!$D$14</f>
        <v>2.03293</v>
      </c>
      <c r="E411" s="51">
        <f>C411+'услуги по передаче 2 полугодие '!$E$14</f>
        <v>2.03938</v>
      </c>
      <c r="F411" s="51">
        <f>C411+'услуги по передаче 2 полугодие '!$F$14</f>
        <v>2.18852</v>
      </c>
      <c r="G411" s="51">
        <f>C411+'услуги по передаче 2 полугодие '!$G$14</f>
        <v>2.4602399999999998</v>
      </c>
      <c r="H411" s="52">
        <f>C411+'услуги по передаче 2 полугодие '!$H$14</f>
        <v>1.42472</v>
      </c>
    </row>
    <row r="412" spans="1:8" ht="14.25" customHeight="1">
      <c r="A412" s="31">
        <v>41199</v>
      </c>
      <c r="B412" s="29">
        <v>11</v>
      </c>
      <c r="C412" s="39">
        <f>октябрь!F436/1000</f>
        <v>1.30221</v>
      </c>
      <c r="D412" s="51">
        <f>C412+'услуги по передаче 2 полугодие '!$D$14</f>
        <v>2.02956</v>
      </c>
      <c r="E412" s="51">
        <f>C412+'услуги по передаче 2 полугодие '!$E$14</f>
        <v>2.03601</v>
      </c>
      <c r="F412" s="51">
        <f>C412+'услуги по передаче 2 полугодие '!$F$14</f>
        <v>2.18515</v>
      </c>
      <c r="G412" s="51">
        <f>C412+'услуги по передаче 2 полугодие '!$G$14</f>
        <v>2.4568700000000003</v>
      </c>
      <c r="H412" s="52">
        <f>C412+'услуги по передаче 2 полугодие '!$H$14</f>
        <v>1.4213500000000001</v>
      </c>
    </row>
    <row r="413" spans="1:8" ht="14.25" customHeight="1">
      <c r="A413" s="31">
        <v>41199</v>
      </c>
      <c r="B413" s="29">
        <v>12</v>
      </c>
      <c r="C413" s="39">
        <f>октябрь!F437/1000</f>
        <v>1.2758900000000002</v>
      </c>
      <c r="D413" s="51">
        <f>C413+'услуги по передаче 2 полугодие '!$D$14</f>
        <v>2.0032400000000004</v>
      </c>
      <c r="E413" s="51">
        <f>C413+'услуги по передаче 2 полугодие '!$E$14</f>
        <v>2.00969</v>
      </c>
      <c r="F413" s="51">
        <f>C413+'услуги по передаче 2 полугодие '!$F$14</f>
        <v>2.15883</v>
      </c>
      <c r="G413" s="51">
        <f>C413+'услуги по передаче 2 полугодие '!$G$14</f>
        <v>2.43055</v>
      </c>
      <c r="H413" s="52">
        <f>C413+'услуги по передаче 2 полугодие '!$H$14</f>
        <v>1.3950300000000002</v>
      </c>
    </row>
    <row r="414" spans="1:8" ht="14.25" customHeight="1">
      <c r="A414" s="31">
        <v>41199</v>
      </c>
      <c r="B414" s="29">
        <v>13</v>
      </c>
      <c r="C414" s="39">
        <f>октябрь!F438/1000</f>
        <v>1.28337</v>
      </c>
      <c r="D414" s="51">
        <f>C414+'услуги по передаче 2 полугодие '!$D$14</f>
        <v>2.01072</v>
      </c>
      <c r="E414" s="51">
        <f>C414+'услуги по передаче 2 полугодие '!$E$14</f>
        <v>2.01717</v>
      </c>
      <c r="F414" s="51">
        <f>C414+'услуги по передаче 2 полугодие '!$F$14</f>
        <v>2.1663099999999997</v>
      </c>
      <c r="G414" s="51">
        <f>C414+'услуги по передаче 2 полугодие '!$G$14</f>
        <v>2.43803</v>
      </c>
      <c r="H414" s="52">
        <f>C414+'услуги по передаче 2 полугодие '!$H$14</f>
        <v>1.40251</v>
      </c>
    </row>
    <row r="415" spans="1:8" ht="14.25" customHeight="1">
      <c r="A415" s="31">
        <v>41199</v>
      </c>
      <c r="B415" s="29">
        <v>14</v>
      </c>
      <c r="C415" s="39">
        <f>октябрь!F439/1000</f>
        <v>1.28191</v>
      </c>
      <c r="D415" s="51">
        <f>C415+'услуги по передаче 2 полугодие '!$D$14</f>
        <v>2.0092600000000003</v>
      </c>
      <c r="E415" s="51">
        <f>C415+'услуги по передаче 2 полугодие '!$E$14</f>
        <v>2.0157100000000003</v>
      </c>
      <c r="F415" s="51">
        <f>C415+'услуги по передаче 2 полугодие '!$F$14</f>
        <v>2.16485</v>
      </c>
      <c r="G415" s="51">
        <f>C415+'услуги по передаче 2 полугодие '!$G$14</f>
        <v>2.43657</v>
      </c>
      <c r="H415" s="52">
        <f>C415+'услуги по передаче 2 полугодие '!$H$14</f>
        <v>1.4010500000000001</v>
      </c>
    </row>
    <row r="416" spans="1:8" ht="14.25" customHeight="1">
      <c r="A416" s="31">
        <v>41199</v>
      </c>
      <c r="B416" s="29">
        <v>15</v>
      </c>
      <c r="C416" s="39">
        <f>октябрь!F440/1000</f>
        <v>1.26548</v>
      </c>
      <c r="D416" s="51">
        <f>C416+'услуги по передаче 2 полугодие '!$D$14</f>
        <v>1.99283</v>
      </c>
      <c r="E416" s="51">
        <f>C416+'услуги по передаче 2 полугодие '!$E$14</f>
        <v>1.99928</v>
      </c>
      <c r="F416" s="51">
        <f>C416+'услуги по передаче 2 полугодие '!$F$14</f>
        <v>2.1484199999999998</v>
      </c>
      <c r="G416" s="51">
        <f>C416+'услуги по передаче 2 полугодие '!$G$14</f>
        <v>2.42014</v>
      </c>
      <c r="H416" s="52">
        <f>C416+'услуги по передаче 2 полугодие '!$H$14</f>
        <v>1.38462</v>
      </c>
    </row>
    <row r="417" spans="1:8" ht="14.25" customHeight="1">
      <c r="A417" s="31">
        <v>41199</v>
      </c>
      <c r="B417" s="29">
        <v>16</v>
      </c>
      <c r="C417" s="39">
        <f>октябрь!F441/1000</f>
        <v>1.23591</v>
      </c>
      <c r="D417" s="51">
        <f>C417+'услуги по передаче 2 полугодие '!$D$14</f>
        <v>1.96326</v>
      </c>
      <c r="E417" s="51">
        <f>C417+'услуги по передаче 2 полугодие '!$E$14</f>
        <v>1.96971</v>
      </c>
      <c r="F417" s="51">
        <f>C417+'услуги по передаче 2 полугодие '!$F$14</f>
        <v>2.11885</v>
      </c>
      <c r="G417" s="51">
        <f>C417+'услуги по передаче 2 полугодие '!$G$14</f>
        <v>2.3905700000000003</v>
      </c>
      <c r="H417" s="52">
        <f>C417+'услуги по передаче 2 полугодие '!$H$14</f>
        <v>1.35505</v>
      </c>
    </row>
    <row r="418" spans="1:8" ht="14.25" customHeight="1">
      <c r="A418" s="31">
        <v>41199</v>
      </c>
      <c r="B418" s="29">
        <v>17</v>
      </c>
      <c r="C418" s="39">
        <f>октябрь!F442/1000</f>
        <v>1.2511400000000001</v>
      </c>
      <c r="D418" s="51">
        <f>C418+'услуги по передаче 2 полугодие '!$D$14</f>
        <v>1.9784900000000003</v>
      </c>
      <c r="E418" s="51">
        <f>C418+'услуги по передаче 2 полугодие '!$E$14</f>
        <v>1.9849400000000001</v>
      </c>
      <c r="F418" s="51">
        <f>C418+'услуги по передаче 2 полугодие '!$F$14</f>
        <v>2.13408</v>
      </c>
      <c r="G418" s="51">
        <f>C418+'услуги по передаче 2 полугодие '!$G$14</f>
        <v>2.4058</v>
      </c>
      <c r="H418" s="52">
        <f>C418+'услуги по передаче 2 полугодие '!$H$14</f>
        <v>1.3702800000000002</v>
      </c>
    </row>
    <row r="419" spans="1:8" ht="14.25" customHeight="1">
      <c r="A419" s="31">
        <v>41199</v>
      </c>
      <c r="B419" s="29">
        <v>18</v>
      </c>
      <c r="C419" s="39">
        <f>октябрь!F443/1000</f>
        <v>1.28175</v>
      </c>
      <c r="D419" s="51">
        <f>C419+'услуги по передаче 2 полугодие '!$D$14</f>
        <v>2.0091</v>
      </c>
      <c r="E419" s="51">
        <f>C419+'услуги по передаче 2 полугодие '!$E$14</f>
        <v>2.01555</v>
      </c>
      <c r="F419" s="51">
        <f>C419+'услуги по передаче 2 полугодие '!$F$14</f>
        <v>2.16469</v>
      </c>
      <c r="G419" s="51">
        <f>C419+'услуги по передаче 2 полугодие '!$G$14</f>
        <v>2.43641</v>
      </c>
      <c r="H419" s="52">
        <f>C419+'услуги по передаче 2 полугодие '!$H$14</f>
        <v>1.40089</v>
      </c>
    </row>
    <row r="420" spans="1:8" ht="14.25" customHeight="1">
      <c r="A420" s="31">
        <v>41199</v>
      </c>
      <c r="B420" s="29">
        <v>19</v>
      </c>
      <c r="C420" s="39">
        <f>октябрь!F444/1000</f>
        <v>1.29874</v>
      </c>
      <c r="D420" s="51">
        <f>C420+'услуги по передаче 2 полугодие '!$D$14</f>
        <v>2.02609</v>
      </c>
      <c r="E420" s="51">
        <f>C420+'услуги по передаче 2 полугодие '!$E$14</f>
        <v>2.03254</v>
      </c>
      <c r="F420" s="51">
        <f>C420+'услуги по передаче 2 полугодие '!$F$14</f>
        <v>2.18168</v>
      </c>
      <c r="G420" s="51">
        <f>C420+'услуги по передаче 2 полугодие '!$G$14</f>
        <v>2.4534000000000002</v>
      </c>
      <c r="H420" s="52">
        <f>C420+'услуги по передаче 2 полугодие '!$H$14</f>
        <v>1.41788</v>
      </c>
    </row>
    <row r="421" spans="1:8" ht="14.25" customHeight="1">
      <c r="A421" s="31">
        <v>41199</v>
      </c>
      <c r="B421" s="29">
        <v>20</v>
      </c>
      <c r="C421" s="39">
        <f>октябрь!F445/1000</f>
        <v>1.27319</v>
      </c>
      <c r="D421" s="51">
        <f>C421+'услуги по передаче 2 полугодие '!$D$14</f>
        <v>2.00054</v>
      </c>
      <c r="E421" s="51">
        <f>C421+'услуги по передаче 2 полугодие '!$E$14</f>
        <v>2.00699</v>
      </c>
      <c r="F421" s="51">
        <f>C421+'услуги по передаче 2 полугодие '!$F$14</f>
        <v>2.15613</v>
      </c>
      <c r="G421" s="51">
        <f>C421+'услуги по передаче 2 полугодие '!$G$14</f>
        <v>2.4278500000000003</v>
      </c>
      <c r="H421" s="52">
        <f>C421+'услуги по передаче 2 полугодие '!$H$14</f>
        <v>1.39233</v>
      </c>
    </row>
    <row r="422" spans="1:8" ht="14.25" customHeight="1">
      <c r="A422" s="31">
        <v>41199</v>
      </c>
      <c r="B422" s="29">
        <v>21</v>
      </c>
      <c r="C422" s="39">
        <f>октябрь!F446/1000</f>
        <v>1.26749</v>
      </c>
      <c r="D422" s="51">
        <f>C422+'услуги по передаче 2 полугодие '!$D$14</f>
        <v>1.99484</v>
      </c>
      <c r="E422" s="51">
        <f>C422+'услуги по передаче 2 полугодие '!$E$14</f>
        <v>2.00129</v>
      </c>
      <c r="F422" s="51">
        <f>C422+'услуги по передаче 2 полугодие '!$F$14</f>
        <v>2.15043</v>
      </c>
      <c r="G422" s="51">
        <f>C422+'услуги по передаче 2 полугодие '!$G$14</f>
        <v>2.4221500000000002</v>
      </c>
      <c r="H422" s="52">
        <f>C422+'услуги по передаче 2 полугодие '!$H$14</f>
        <v>1.38663</v>
      </c>
    </row>
    <row r="423" spans="1:8" ht="14.25" customHeight="1">
      <c r="A423" s="31">
        <v>41199</v>
      </c>
      <c r="B423" s="29">
        <v>22</v>
      </c>
      <c r="C423" s="39">
        <f>октябрь!F447/1000</f>
        <v>1.20153</v>
      </c>
      <c r="D423" s="51">
        <f>C423+'услуги по передаче 2 полугодие '!$D$14</f>
        <v>1.92888</v>
      </c>
      <c r="E423" s="51">
        <f>C423+'услуги по передаче 2 полугодие '!$E$14</f>
        <v>1.93533</v>
      </c>
      <c r="F423" s="51">
        <f>C423+'услуги по передаче 2 полугодие '!$F$14</f>
        <v>2.08447</v>
      </c>
      <c r="G423" s="51">
        <f>C423+'услуги по передаче 2 полугодие '!$G$14</f>
        <v>2.35619</v>
      </c>
      <c r="H423" s="52">
        <f>C423+'услуги по передаче 2 полугодие '!$H$14</f>
        <v>1.32067</v>
      </c>
    </row>
    <row r="424" spans="1:8" ht="14.25" customHeight="1">
      <c r="A424" s="31">
        <v>41199</v>
      </c>
      <c r="B424" s="29">
        <v>23</v>
      </c>
      <c r="C424" s="39">
        <f>октябрь!F448/1000</f>
        <v>1.08836</v>
      </c>
      <c r="D424" s="51">
        <f>C424+'услуги по передаче 2 полугодие '!$D$14</f>
        <v>1.8157100000000002</v>
      </c>
      <c r="E424" s="51">
        <f>C424+'услуги по передаче 2 полугодие '!$E$14</f>
        <v>1.82216</v>
      </c>
      <c r="F424" s="51">
        <f>C424+'услуги по передаче 2 полугодие '!$F$14</f>
        <v>1.9712999999999998</v>
      </c>
      <c r="G424" s="51">
        <f>C424+'услуги по передаче 2 полугодие '!$G$14</f>
        <v>2.24302</v>
      </c>
      <c r="H424" s="52">
        <f>C424+'услуги по передаче 2 полугодие '!$H$14</f>
        <v>1.2075</v>
      </c>
    </row>
    <row r="425" spans="1:8" ht="14.25" customHeight="1">
      <c r="A425" s="31">
        <v>41200</v>
      </c>
      <c r="B425" s="29">
        <v>0</v>
      </c>
      <c r="C425" s="39">
        <f>октябрь!F449/1000</f>
        <v>0.93772</v>
      </c>
      <c r="D425" s="51">
        <f>C425+'услуги по передаче 2 полугодие '!$D$14</f>
        <v>1.66507</v>
      </c>
      <c r="E425" s="51">
        <f>C425+'услуги по передаче 2 полугодие '!$E$14</f>
        <v>1.6715200000000001</v>
      </c>
      <c r="F425" s="51">
        <f>C425+'услуги по передаче 2 полугодие '!$F$14</f>
        <v>1.82066</v>
      </c>
      <c r="G425" s="51">
        <f>C425+'услуги по передаче 2 полугодие '!$G$14</f>
        <v>2.09238</v>
      </c>
      <c r="H425" s="52">
        <f>C425+'услуги по передаче 2 полугодие '!$H$14</f>
        <v>1.05686</v>
      </c>
    </row>
    <row r="426" spans="1:8" ht="14.25" customHeight="1">
      <c r="A426" s="31">
        <v>41200</v>
      </c>
      <c r="B426" s="29">
        <v>1</v>
      </c>
      <c r="C426" s="39">
        <f>октябрь!F450/1000</f>
        <v>0.86686</v>
      </c>
      <c r="D426" s="51">
        <f>C426+'услуги по передаче 2 полугодие '!$D$14</f>
        <v>1.59421</v>
      </c>
      <c r="E426" s="51">
        <f>C426+'услуги по передаче 2 полугодие '!$E$14</f>
        <v>1.60066</v>
      </c>
      <c r="F426" s="51">
        <f>C426+'услуги по передаче 2 полугодие '!$F$14</f>
        <v>1.7498</v>
      </c>
      <c r="G426" s="51">
        <f>C426+'услуги по передаче 2 полугодие '!$G$14</f>
        <v>2.0215199999999998</v>
      </c>
      <c r="H426" s="52">
        <f>C426+'услуги по передаче 2 полугодие '!$H$14</f>
        <v>0.986</v>
      </c>
    </row>
    <row r="427" spans="1:8" ht="14.25" customHeight="1">
      <c r="A427" s="31">
        <v>41200</v>
      </c>
      <c r="B427" s="29">
        <v>2</v>
      </c>
      <c r="C427" s="39">
        <f>октябрь!F451/1000</f>
        <v>0.7542300000000001</v>
      </c>
      <c r="D427" s="51">
        <f>C427+'услуги по передаче 2 полугодие '!$D$14</f>
        <v>1.4815800000000001</v>
      </c>
      <c r="E427" s="51">
        <f>C427+'услуги по передаче 2 полугодие '!$E$14</f>
        <v>1.4880300000000002</v>
      </c>
      <c r="F427" s="51">
        <f>C427+'услуги по передаче 2 полугодие '!$F$14</f>
        <v>1.63717</v>
      </c>
      <c r="G427" s="51">
        <f>C427+'услуги по передаче 2 полугодие '!$G$14</f>
        <v>1.90889</v>
      </c>
      <c r="H427" s="52">
        <f>C427+'услуги по передаче 2 полугодие '!$H$14</f>
        <v>0.8733700000000001</v>
      </c>
    </row>
    <row r="428" spans="1:8" ht="14.25" customHeight="1">
      <c r="A428" s="31">
        <v>41200</v>
      </c>
      <c r="B428" s="29">
        <v>3</v>
      </c>
      <c r="C428" s="39">
        <f>октябрь!F452/1000</f>
        <v>0.71328</v>
      </c>
      <c r="D428" s="51">
        <f>C428+'услуги по передаче 2 полугодие '!$D$14</f>
        <v>1.44063</v>
      </c>
      <c r="E428" s="51">
        <f>C428+'услуги по передаче 2 полугодие '!$E$14</f>
        <v>1.4470800000000001</v>
      </c>
      <c r="F428" s="51">
        <f>C428+'услуги по передаче 2 полугодие '!$F$14</f>
        <v>1.59622</v>
      </c>
      <c r="G428" s="51">
        <f>C428+'услуги по передаче 2 полугодие '!$G$14</f>
        <v>1.86794</v>
      </c>
      <c r="H428" s="52">
        <f>C428+'услуги по передаче 2 полугодие '!$H$14</f>
        <v>0.83242</v>
      </c>
    </row>
    <row r="429" spans="1:8" ht="14.25" customHeight="1">
      <c r="A429" s="31">
        <v>41200</v>
      </c>
      <c r="B429" s="29">
        <v>4</v>
      </c>
      <c r="C429" s="39">
        <f>октябрь!F453/1000</f>
        <v>0.83082</v>
      </c>
      <c r="D429" s="51">
        <f>C429+'услуги по передаче 2 полугодие '!$D$14</f>
        <v>1.55817</v>
      </c>
      <c r="E429" s="51">
        <f>C429+'услуги по передаче 2 полугодие '!$E$14</f>
        <v>1.5646200000000001</v>
      </c>
      <c r="F429" s="51">
        <f>C429+'услуги по передаче 2 полугодие '!$F$14</f>
        <v>1.71376</v>
      </c>
      <c r="G429" s="51">
        <f>C429+'услуги по передаче 2 полугодие '!$G$14</f>
        <v>1.98548</v>
      </c>
      <c r="H429" s="52">
        <f>C429+'услуги по передаче 2 полугодие '!$H$14</f>
        <v>0.94996</v>
      </c>
    </row>
    <row r="430" spans="1:8" ht="14.25" customHeight="1">
      <c r="A430" s="31">
        <v>41200</v>
      </c>
      <c r="B430" s="29">
        <v>5</v>
      </c>
      <c r="C430" s="39">
        <f>октябрь!F454/1000</f>
        <v>0.85915</v>
      </c>
      <c r="D430" s="51">
        <f>C430+'услуги по передаче 2 полугодие '!$D$14</f>
        <v>1.5865</v>
      </c>
      <c r="E430" s="51">
        <f>C430+'услуги по передаче 2 полугодие '!$E$14</f>
        <v>1.59295</v>
      </c>
      <c r="F430" s="51">
        <f>C430+'услуги по передаче 2 полугодие '!$F$14</f>
        <v>1.74209</v>
      </c>
      <c r="G430" s="51">
        <f>C430+'услуги по передаче 2 полугодие '!$G$14</f>
        <v>2.01381</v>
      </c>
      <c r="H430" s="52">
        <f>C430+'услуги по передаче 2 полугодие '!$H$14</f>
        <v>0.97829</v>
      </c>
    </row>
    <row r="431" spans="1:8" ht="14.25" customHeight="1">
      <c r="A431" s="31">
        <v>41200</v>
      </c>
      <c r="B431" s="29">
        <v>6</v>
      </c>
      <c r="C431" s="39">
        <f>октябрь!F455/1000</f>
        <v>1.01037</v>
      </c>
      <c r="D431" s="51">
        <f>C431+'услуги по передаче 2 полугодие '!$D$14</f>
        <v>1.73772</v>
      </c>
      <c r="E431" s="51">
        <f>C431+'услуги по передаче 2 полугодие '!$E$14</f>
        <v>1.74417</v>
      </c>
      <c r="F431" s="51">
        <f>C431+'услуги по передаче 2 полугодие '!$F$14</f>
        <v>1.89331</v>
      </c>
      <c r="G431" s="51">
        <f>C431+'услуги по передаче 2 полугодие '!$G$14</f>
        <v>2.16503</v>
      </c>
      <c r="H431" s="52">
        <f>C431+'услуги по передаче 2 полугодие '!$H$14</f>
        <v>1.12951</v>
      </c>
    </row>
    <row r="432" spans="1:8" ht="14.25" customHeight="1">
      <c r="A432" s="31">
        <v>41200</v>
      </c>
      <c r="B432" s="29">
        <v>7</v>
      </c>
      <c r="C432" s="39">
        <f>октябрь!F456/1000</f>
        <v>1.1405699999999999</v>
      </c>
      <c r="D432" s="51">
        <f>C432+'услуги по передаче 2 полугодие '!$D$14</f>
        <v>1.8679199999999998</v>
      </c>
      <c r="E432" s="51">
        <f>C432+'услуги по передаче 2 полугодие '!$E$14</f>
        <v>1.8743699999999999</v>
      </c>
      <c r="F432" s="51">
        <f>C432+'услуги по передаче 2 полугодие '!$F$14</f>
        <v>2.02351</v>
      </c>
      <c r="G432" s="51">
        <f>C432+'услуги по передаче 2 полугодие '!$G$14</f>
        <v>2.29523</v>
      </c>
      <c r="H432" s="52">
        <f>C432+'услуги по передаче 2 полугодие '!$H$14</f>
        <v>1.2597099999999999</v>
      </c>
    </row>
    <row r="433" spans="1:8" ht="14.25" customHeight="1">
      <c r="A433" s="31">
        <v>41200</v>
      </c>
      <c r="B433" s="29">
        <v>8</v>
      </c>
      <c r="C433" s="39">
        <f>октябрь!F457/1000</f>
        <v>1.22752</v>
      </c>
      <c r="D433" s="51">
        <f>C433+'услуги по передаче 2 полугодие '!$D$14</f>
        <v>1.95487</v>
      </c>
      <c r="E433" s="51">
        <f>C433+'услуги по передаче 2 полугодие '!$E$14</f>
        <v>1.96132</v>
      </c>
      <c r="F433" s="51">
        <f>C433+'услуги по передаче 2 полугодие '!$F$14</f>
        <v>2.11046</v>
      </c>
      <c r="G433" s="51">
        <f>C433+'услуги по передаче 2 полугодие '!$G$14</f>
        <v>2.38218</v>
      </c>
      <c r="H433" s="52">
        <f>C433+'услуги по передаче 2 полугодие '!$H$14</f>
        <v>1.34666</v>
      </c>
    </row>
    <row r="434" spans="1:8" ht="14.25" customHeight="1">
      <c r="A434" s="31">
        <v>41200</v>
      </c>
      <c r="B434" s="29">
        <v>9</v>
      </c>
      <c r="C434" s="39">
        <f>октябрь!F458/1000</f>
        <v>1.2934700000000001</v>
      </c>
      <c r="D434" s="51">
        <f>C434+'услуги по передаче 2 полугодие '!$D$14</f>
        <v>2.02082</v>
      </c>
      <c r="E434" s="51">
        <f>C434+'услуги по передаче 2 полугодие '!$E$14</f>
        <v>2.02727</v>
      </c>
      <c r="F434" s="51">
        <f>C434+'услуги по передаче 2 полугодие '!$F$14</f>
        <v>2.17641</v>
      </c>
      <c r="G434" s="51">
        <f>C434+'услуги по передаче 2 полугодие '!$G$14</f>
        <v>2.44813</v>
      </c>
      <c r="H434" s="52">
        <f>C434+'услуги по передаче 2 полугодие '!$H$14</f>
        <v>1.4126100000000001</v>
      </c>
    </row>
    <row r="435" spans="1:8" ht="14.25" customHeight="1">
      <c r="A435" s="31">
        <v>41200</v>
      </c>
      <c r="B435" s="29">
        <v>10</v>
      </c>
      <c r="C435" s="39">
        <f>октябрь!F459/1000</f>
        <v>1.29378</v>
      </c>
      <c r="D435" s="51">
        <f>C435+'услуги по передаче 2 полугодие '!$D$14</f>
        <v>2.02113</v>
      </c>
      <c r="E435" s="51">
        <f>C435+'услуги по передаче 2 полугодие '!$E$14</f>
        <v>2.02758</v>
      </c>
      <c r="F435" s="51">
        <f>C435+'услуги по передаче 2 полугодие '!$F$14</f>
        <v>2.17672</v>
      </c>
      <c r="G435" s="51">
        <f>C435+'услуги по передаче 2 полугодие '!$G$14</f>
        <v>2.4484399999999997</v>
      </c>
      <c r="H435" s="52">
        <f>C435+'услуги по передаче 2 полугодие '!$H$14</f>
        <v>1.41292</v>
      </c>
    </row>
    <row r="436" spans="1:8" ht="14.25" customHeight="1">
      <c r="A436" s="31">
        <v>41200</v>
      </c>
      <c r="B436" s="29">
        <v>11</v>
      </c>
      <c r="C436" s="39">
        <f>октябрь!F460/1000</f>
        <v>1.28864</v>
      </c>
      <c r="D436" s="51">
        <f>C436+'услуги по передаче 2 полугодие '!$D$14</f>
        <v>2.01599</v>
      </c>
      <c r="E436" s="51">
        <f>C436+'услуги по передаче 2 полугодие '!$E$14</f>
        <v>2.02244</v>
      </c>
      <c r="F436" s="51">
        <f>C436+'услуги по передаче 2 полугодие '!$F$14</f>
        <v>2.17158</v>
      </c>
      <c r="G436" s="51">
        <f>C436+'услуги по передаче 2 полугодие '!$G$14</f>
        <v>2.4433</v>
      </c>
      <c r="H436" s="52">
        <f>C436+'услуги по передаче 2 полугодие '!$H$14</f>
        <v>1.40778</v>
      </c>
    </row>
    <row r="437" spans="1:8" ht="14.25" customHeight="1">
      <c r="A437" s="31">
        <v>41200</v>
      </c>
      <c r="B437" s="29">
        <v>12</v>
      </c>
      <c r="C437" s="39">
        <f>октябрь!F461/1000</f>
        <v>1.25325</v>
      </c>
      <c r="D437" s="51">
        <f>C437+'услуги по передаче 2 полугодие '!$D$14</f>
        <v>1.9806</v>
      </c>
      <c r="E437" s="51">
        <f>C437+'услуги по передаче 2 полугодие '!$E$14</f>
        <v>1.98705</v>
      </c>
      <c r="F437" s="51">
        <f>C437+'услуги по передаче 2 полугодие '!$F$14</f>
        <v>2.13619</v>
      </c>
      <c r="G437" s="51">
        <f>C437+'услуги по передаче 2 полугодие '!$G$14</f>
        <v>2.40791</v>
      </c>
      <c r="H437" s="52">
        <f>C437+'услуги по передаче 2 полугодие '!$H$14</f>
        <v>1.37239</v>
      </c>
    </row>
    <row r="438" spans="1:8" ht="14.25" customHeight="1">
      <c r="A438" s="31">
        <v>41200</v>
      </c>
      <c r="B438" s="29">
        <v>13</v>
      </c>
      <c r="C438" s="39">
        <f>октябрь!F462/1000</f>
        <v>1.2650599999999999</v>
      </c>
      <c r="D438" s="51">
        <f>C438+'услуги по передаче 2 полугодие '!$D$14</f>
        <v>1.99241</v>
      </c>
      <c r="E438" s="51">
        <f>C438+'услуги по передаче 2 полугодие '!$E$14</f>
        <v>1.9988599999999999</v>
      </c>
      <c r="F438" s="51">
        <f>C438+'услуги по передаче 2 полугодие '!$F$14</f>
        <v>2.1479999999999997</v>
      </c>
      <c r="G438" s="51">
        <f>C438+'услуги по передаче 2 полугодие '!$G$14</f>
        <v>2.41972</v>
      </c>
      <c r="H438" s="52">
        <f>C438+'услуги по передаче 2 полугодие '!$H$14</f>
        <v>1.3841999999999999</v>
      </c>
    </row>
    <row r="439" spans="1:8" ht="14.25" customHeight="1">
      <c r="A439" s="31">
        <v>41200</v>
      </c>
      <c r="B439" s="29">
        <v>14</v>
      </c>
      <c r="C439" s="39">
        <f>октябрь!F463/1000</f>
        <v>1.2610899999999998</v>
      </c>
      <c r="D439" s="51">
        <f>C439+'услуги по передаче 2 полугодие '!$D$14</f>
        <v>1.9884399999999998</v>
      </c>
      <c r="E439" s="51">
        <f>C439+'услуги по передаче 2 полугодие '!$E$14</f>
        <v>1.9948899999999998</v>
      </c>
      <c r="F439" s="51">
        <f>C439+'услуги по передаче 2 полугодие '!$F$14</f>
        <v>2.14403</v>
      </c>
      <c r="G439" s="51">
        <f>C439+'услуги по передаче 2 полугодие '!$G$14</f>
        <v>2.41575</v>
      </c>
      <c r="H439" s="52">
        <f>C439+'услуги по передаче 2 полугодие '!$H$14</f>
        <v>1.3802299999999998</v>
      </c>
    </row>
    <row r="440" spans="1:8" ht="14.25" customHeight="1">
      <c r="A440" s="31">
        <v>41200</v>
      </c>
      <c r="B440" s="29">
        <v>15</v>
      </c>
      <c r="C440" s="39">
        <f>октябрь!F464/1000</f>
        <v>1.2389100000000002</v>
      </c>
      <c r="D440" s="51">
        <f>C440+'услуги по передаче 2 полугодие '!$D$14</f>
        <v>1.9662600000000001</v>
      </c>
      <c r="E440" s="51">
        <f>C440+'услуги по передаче 2 полугодие '!$E$14</f>
        <v>1.9727100000000002</v>
      </c>
      <c r="F440" s="51">
        <f>C440+'услуги по передаче 2 полугодие '!$F$14</f>
        <v>2.1218500000000002</v>
      </c>
      <c r="G440" s="51">
        <f>C440+'услуги по передаче 2 полугодие '!$G$14</f>
        <v>2.3935700000000004</v>
      </c>
      <c r="H440" s="52">
        <f>C440+'услуги по передаче 2 полугодие '!$H$14</f>
        <v>1.3580500000000002</v>
      </c>
    </row>
    <row r="441" spans="1:8" ht="14.25" customHeight="1">
      <c r="A441" s="31">
        <v>41200</v>
      </c>
      <c r="B441" s="29">
        <v>16</v>
      </c>
      <c r="C441" s="39">
        <f>октябрь!F465/1000</f>
        <v>1.22967</v>
      </c>
      <c r="D441" s="51">
        <f>C441+'услуги по передаче 2 полугодие '!$D$14</f>
        <v>1.95702</v>
      </c>
      <c r="E441" s="51">
        <f>C441+'услуги по передаче 2 полугодие '!$E$14</f>
        <v>1.96347</v>
      </c>
      <c r="F441" s="51">
        <f>C441+'услуги по передаче 2 полугодие '!$F$14</f>
        <v>2.11261</v>
      </c>
      <c r="G441" s="51">
        <f>C441+'услуги по передаче 2 полугодие '!$G$14</f>
        <v>2.3843300000000003</v>
      </c>
      <c r="H441" s="52">
        <f>C441+'услуги по передаче 2 полугодие '!$H$14</f>
        <v>1.34881</v>
      </c>
    </row>
    <row r="442" spans="1:8" ht="14.25" customHeight="1">
      <c r="A442" s="31">
        <v>41200</v>
      </c>
      <c r="B442" s="29">
        <v>17</v>
      </c>
      <c r="C442" s="39">
        <f>октябрь!F466/1000</f>
        <v>1.22953</v>
      </c>
      <c r="D442" s="51">
        <f>C442+'услуги по передаче 2 полугодие '!$D$14</f>
        <v>1.95688</v>
      </c>
      <c r="E442" s="51">
        <f>C442+'услуги по передаче 2 полугодие '!$E$14</f>
        <v>1.96333</v>
      </c>
      <c r="F442" s="51">
        <f>C442+'услуги по передаче 2 полугодие '!$F$14</f>
        <v>2.11247</v>
      </c>
      <c r="G442" s="51">
        <f>C442+'услуги по передаче 2 полугодие '!$G$14</f>
        <v>2.3841900000000003</v>
      </c>
      <c r="H442" s="52">
        <f>C442+'услуги по передаче 2 полугодие '!$H$14</f>
        <v>1.34867</v>
      </c>
    </row>
    <row r="443" spans="1:8" ht="14.25" customHeight="1">
      <c r="A443" s="31">
        <v>41200</v>
      </c>
      <c r="B443" s="29">
        <v>18</v>
      </c>
      <c r="C443" s="39">
        <f>октябрь!F467/1000</f>
        <v>1.24206</v>
      </c>
      <c r="D443" s="51">
        <f>C443+'услуги по передаче 2 полугодие '!$D$14</f>
        <v>1.9694099999999999</v>
      </c>
      <c r="E443" s="51">
        <f>C443+'услуги по передаче 2 полугодие '!$E$14</f>
        <v>1.97586</v>
      </c>
      <c r="F443" s="51">
        <f>C443+'услуги по передаче 2 полугодие '!$F$14</f>
        <v>2.125</v>
      </c>
      <c r="G443" s="51">
        <f>C443+'услуги по передаче 2 полугодие '!$G$14</f>
        <v>2.39672</v>
      </c>
      <c r="H443" s="52">
        <f>C443+'услуги по передаче 2 полугодие '!$H$14</f>
        <v>1.3612</v>
      </c>
    </row>
    <row r="444" spans="1:8" ht="14.25" customHeight="1">
      <c r="A444" s="31">
        <v>41200</v>
      </c>
      <c r="B444" s="29">
        <v>19</v>
      </c>
      <c r="C444" s="39">
        <f>октябрь!F468/1000</f>
        <v>1.28299</v>
      </c>
      <c r="D444" s="51">
        <f>C444+'услуги по передаче 2 полугодие '!$D$14</f>
        <v>2.0103400000000002</v>
      </c>
      <c r="E444" s="51">
        <f>C444+'услуги по передаче 2 полугодие '!$E$14</f>
        <v>2.0167900000000003</v>
      </c>
      <c r="F444" s="51">
        <f>C444+'услуги по передаче 2 полугодие '!$F$14</f>
        <v>2.16593</v>
      </c>
      <c r="G444" s="51">
        <f>C444+'услуги по передаче 2 полугодие '!$G$14</f>
        <v>2.43765</v>
      </c>
      <c r="H444" s="52">
        <f>C444+'услуги по передаче 2 полугодие '!$H$14</f>
        <v>1.40213</v>
      </c>
    </row>
    <row r="445" spans="1:8" ht="14.25" customHeight="1">
      <c r="A445" s="31">
        <v>41200</v>
      </c>
      <c r="B445" s="29">
        <v>20</v>
      </c>
      <c r="C445" s="39">
        <f>октябрь!F469/1000</f>
        <v>1.267</v>
      </c>
      <c r="D445" s="51">
        <f>C445+'услуги по передаче 2 полугодие '!$D$14</f>
        <v>1.9943499999999998</v>
      </c>
      <c r="E445" s="51">
        <f>C445+'услуги по передаче 2 полугодие '!$E$14</f>
        <v>2.0008</v>
      </c>
      <c r="F445" s="51">
        <f>C445+'услуги по передаче 2 полугодие '!$F$14</f>
        <v>2.14994</v>
      </c>
      <c r="G445" s="51">
        <f>C445+'услуги по передаче 2 полугодие '!$G$14</f>
        <v>2.42166</v>
      </c>
      <c r="H445" s="52">
        <f>C445+'услуги по передаче 2 полугодие '!$H$14</f>
        <v>1.38614</v>
      </c>
    </row>
    <row r="446" spans="1:8" ht="14.25" customHeight="1">
      <c r="A446" s="31">
        <v>41200</v>
      </c>
      <c r="B446" s="29">
        <v>21</v>
      </c>
      <c r="C446" s="39">
        <f>октябрь!F470/1000</f>
        <v>1.26436</v>
      </c>
      <c r="D446" s="51">
        <f>C446+'услуги по передаче 2 полугодие '!$D$14</f>
        <v>1.9917099999999999</v>
      </c>
      <c r="E446" s="51">
        <f>C446+'услуги по передаче 2 полугодие '!$E$14</f>
        <v>1.99816</v>
      </c>
      <c r="F446" s="51">
        <f>C446+'услуги по передаче 2 полугодие '!$F$14</f>
        <v>2.1473</v>
      </c>
      <c r="G446" s="51">
        <f>C446+'услуги по передаче 2 полугодие '!$G$14</f>
        <v>2.4190199999999997</v>
      </c>
      <c r="H446" s="52">
        <f>C446+'услуги по передаче 2 полугодие '!$H$14</f>
        <v>1.3835</v>
      </c>
    </row>
    <row r="447" spans="1:8" ht="14.25" customHeight="1">
      <c r="A447" s="31">
        <v>41200</v>
      </c>
      <c r="B447" s="29">
        <v>22</v>
      </c>
      <c r="C447" s="39">
        <f>октябрь!F471/1000</f>
        <v>1.18297</v>
      </c>
      <c r="D447" s="51">
        <f>C447+'услуги по передаче 2 полугодие '!$D$14</f>
        <v>1.91032</v>
      </c>
      <c r="E447" s="51">
        <f>C447+'услуги по передаче 2 полугодие '!$E$14</f>
        <v>1.91677</v>
      </c>
      <c r="F447" s="51">
        <f>C447+'услуги по передаче 2 полугодие '!$F$14</f>
        <v>2.06591</v>
      </c>
      <c r="G447" s="51">
        <f>C447+'услуги по передаче 2 полугодие '!$G$14</f>
        <v>2.33763</v>
      </c>
      <c r="H447" s="52">
        <f>C447+'услуги по передаче 2 полугодие '!$H$14</f>
        <v>1.30211</v>
      </c>
    </row>
    <row r="448" spans="1:8" ht="14.25" customHeight="1">
      <c r="A448" s="31">
        <v>41200</v>
      </c>
      <c r="B448" s="29">
        <v>23</v>
      </c>
      <c r="C448" s="39">
        <f>октябрь!F472/1000</f>
        <v>1.06667</v>
      </c>
      <c r="D448" s="51">
        <f>C448+'услуги по передаче 2 полугодие '!$D$14</f>
        <v>1.7940200000000002</v>
      </c>
      <c r="E448" s="51">
        <f>C448+'услуги по передаче 2 полугодие '!$E$14</f>
        <v>1.80047</v>
      </c>
      <c r="F448" s="51">
        <f>C448+'услуги по передаче 2 полугодие '!$F$14</f>
        <v>1.9496099999999998</v>
      </c>
      <c r="G448" s="51">
        <f>C448+'услуги по передаче 2 полугодие '!$G$14</f>
        <v>2.22133</v>
      </c>
      <c r="H448" s="52">
        <f>C448+'услуги по передаче 2 полугодие '!$H$14</f>
        <v>1.18581</v>
      </c>
    </row>
    <row r="449" spans="1:8" ht="14.25" customHeight="1">
      <c r="A449" s="31">
        <v>41201</v>
      </c>
      <c r="B449" s="29">
        <v>0</v>
      </c>
      <c r="C449" s="39">
        <f>октябрь!F473/1000</f>
        <v>0.93564</v>
      </c>
      <c r="D449" s="51">
        <f>C449+'услуги по передаче 2 полугодие '!$D$14</f>
        <v>1.6629900000000002</v>
      </c>
      <c r="E449" s="51">
        <f>C449+'услуги по передаче 2 полугодие '!$E$14</f>
        <v>1.66944</v>
      </c>
      <c r="F449" s="51">
        <f>C449+'услуги по передаче 2 полугодие '!$F$14</f>
        <v>1.8185799999999999</v>
      </c>
      <c r="G449" s="51">
        <f>C449+'услуги по передаче 2 полугодие '!$G$14</f>
        <v>2.0903</v>
      </c>
      <c r="H449" s="52">
        <f>C449+'услуги по передаче 2 полугодие '!$H$14</f>
        <v>1.05478</v>
      </c>
    </row>
    <row r="450" spans="1:8" ht="14.25" customHeight="1">
      <c r="A450" s="31">
        <v>41201</v>
      </c>
      <c r="B450" s="29">
        <v>1</v>
      </c>
      <c r="C450" s="39">
        <f>октябрь!F474/1000</f>
        <v>0.9190499999999999</v>
      </c>
      <c r="D450" s="51">
        <f>C450+'услуги по передаче 2 полугодие '!$D$14</f>
        <v>1.6463999999999999</v>
      </c>
      <c r="E450" s="51">
        <f>C450+'услуги по передаче 2 полугодие '!$E$14</f>
        <v>1.65285</v>
      </c>
      <c r="F450" s="51">
        <f>C450+'услуги по передаче 2 полугодие '!$F$14</f>
        <v>1.80199</v>
      </c>
      <c r="G450" s="51">
        <f>C450+'услуги по передаче 2 полугодие '!$G$14</f>
        <v>2.07371</v>
      </c>
      <c r="H450" s="52">
        <f>C450+'услуги по передаче 2 полугодие '!$H$14</f>
        <v>1.03819</v>
      </c>
    </row>
    <row r="451" spans="1:8" ht="14.25" customHeight="1">
      <c r="A451" s="31">
        <v>41201</v>
      </c>
      <c r="B451" s="29">
        <v>2</v>
      </c>
      <c r="C451" s="39">
        <f>октябрь!F475/1000</f>
        <v>0.7743</v>
      </c>
      <c r="D451" s="51">
        <f>C451+'услуги по передаче 2 полугодие '!$D$14</f>
        <v>1.5016500000000002</v>
      </c>
      <c r="E451" s="51">
        <f>C451+'услуги по передаче 2 полугодие '!$E$14</f>
        <v>1.5081</v>
      </c>
      <c r="F451" s="51">
        <f>C451+'услуги по передаче 2 полугодие '!$F$14</f>
        <v>1.6572399999999998</v>
      </c>
      <c r="G451" s="51">
        <f>C451+'услуги по передаче 2 полугодие '!$G$14</f>
        <v>1.92896</v>
      </c>
      <c r="H451" s="52">
        <f>C451+'услуги по передаче 2 полугодие '!$H$14</f>
        <v>0.89344</v>
      </c>
    </row>
    <row r="452" spans="1:8" ht="14.25" customHeight="1">
      <c r="A452" s="31">
        <v>41201</v>
      </c>
      <c r="B452" s="29">
        <v>3</v>
      </c>
      <c r="C452" s="39">
        <f>октябрь!F476/1000</f>
        <v>0.74627</v>
      </c>
      <c r="D452" s="51">
        <f>C452+'услуги по передаче 2 полугодие '!$D$14</f>
        <v>1.47362</v>
      </c>
      <c r="E452" s="51">
        <f>C452+'услуги по передаче 2 полугодие '!$E$14</f>
        <v>1.48007</v>
      </c>
      <c r="F452" s="51">
        <f>C452+'услуги по передаче 2 полугодие '!$F$14</f>
        <v>1.62921</v>
      </c>
      <c r="G452" s="51">
        <f>C452+'услуги по передаче 2 полугодие '!$G$14</f>
        <v>1.90093</v>
      </c>
      <c r="H452" s="52">
        <f>C452+'услуги по передаче 2 полугодие '!$H$14</f>
        <v>0.86541</v>
      </c>
    </row>
    <row r="453" spans="1:8" ht="14.25" customHeight="1">
      <c r="A453" s="31">
        <v>41201</v>
      </c>
      <c r="B453" s="29">
        <v>4</v>
      </c>
      <c r="C453" s="39">
        <f>октябрь!F477/1000</f>
        <v>0.85188</v>
      </c>
      <c r="D453" s="51">
        <f>C453+'услуги по передаче 2 полугодие '!$D$14</f>
        <v>1.57923</v>
      </c>
      <c r="E453" s="51">
        <f>C453+'услуги по передаче 2 полугодие '!$E$14</f>
        <v>1.58568</v>
      </c>
      <c r="F453" s="51">
        <f>C453+'услуги по передаче 2 полугодие '!$F$14</f>
        <v>1.73482</v>
      </c>
      <c r="G453" s="51">
        <f>C453+'услуги по передаче 2 полугодие '!$G$14</f>
        <v>2.00654</v>
      </c>
      <c r="H453" s="52">
        <f>C453+'услуги по передаче 2 полугодие '!$H$14</f>
        <v>0.97102</v>
      </c>
    </row>
    <row r="454" spans="1:8" ht="14.25" customHeight="1">
      <c r="A454" s="31">
        <v>41201</v>
      </c>
      <c r="B454" s="29">
        <v>5</v>
      </c>
      <c r="C454" s="39">
        <f>октябрь!F478/1000</f>
        <v>0.89458</v>
      </c>
      <c r="D454" s="51">
        <f>C454+'услуги по передаче 2 полугодие '!$D$14</f>
        <v>1.62193</v>
      </c>
      <c r="E454" s="51">
        <f>C454+'услуги по передаче 2 полугодие '!$E$14</f>
        <v>1.62838</v>
      </c>
      <c r="F454" s="51">
        <f>C454+'услуги по передаче 2 полугодие '!$F$14</f>
        <v>1.77752</v>
      </c>
      <c r="G454" s="51">
        <f>C454+'услуги по передаче 2 полугодие '!$G$14</f>
        <v>2.04924</v>
      </c>
      <c r="H454" s="52">
        <f>C454+'услуги по передаче 2 полугодие '!$H$14</f>
        <v>1.01372</v>
      </c>
    </row>
    <row r="455" spans="1:8" ht="14.25" customHeight="1">
      <c r="A455" s="31">
        <v>41201</v>
      </c>
      <c r="B455" s="29">
        <v>6</v>
      </c>
      <c r="C455" s="39">
        <f>октябрь!F479/1000</f>
        <v>1.04078</v>
      </c>
      <c r="D455" s="51">
        <f>C455+'услуги по передаче 2 полугодие '!$D$14</f>
        <v>1.7681300000000002</v>
      </c>
      <c r="E455" s="51">
        <f>C455+'услуги по передаче 2 полугодие '!$E$14</f>
        <v>1.77458</v>
      </c>
      <c r="F455" s="51">
        <f>C455+'услуги по передаче 2 полугодие '!$F$14</f>
        <v>1.9237199999999999</v>
      </c>
      <c r="G455" s="51">
        <f>C455+'услуги по передаче 2 полугодие '!$G$14</f>
        <v>2.19544</v>
      </c>
      <c r="H455" s="52">
        <f>C455+'услуги по передаче 2 полугодие '!$H$14</f>
        <v>1.15992</v>
      </c>
    </row>
    <row r="456" spans="1:8" ht="14.25" customHeight="1">
      <c r="A456" s="31">
        <v>41201</v>
      </c>
      <c r="B456" s="29">
        <v>7</v>
      </c>
      <c r="C456" s="39">
        <f>октябрь!F480/1000</f>
        <v>1.19024</v>
      </c>
      <c r="D456" s="51">
        <f>C456+'услуги по передаче 2 полугодие '!$D$14</f>
        <v>1.9175900000000001</v>
      </c>
      <c r="E456" s="51">
        <f>C456+'услуги по передаче 2 полугодие '!$E$14</f>
        <v>1.92404</v>
      </c>
      <c r="F456" s="51">
        <f>C456+'услуги по передаче 2 полугодие '!$F$14</f>
        <v>2.07318</v>
      </c>
      <c r="G456" s="51">
        <f>C456+'услуги по передаче 2 полугодие '!$G$14</f>
        <v>2.3449</v>
      </c>
      <c r="H456" s="52">
        <f>C456+'услуги по передаче 2 полугодие '!$H$14</f>
        <v>1.30938</v>
      </c>
    </row>
    <row r="457" spans="1:8" ht="14.25" customHeight="1">
      <c r="A457" s="31">
        <v>41201</v>
      </c>
      <c r="B457" s="29">
        <v>8</v>
      </c>
      <c r="C457" s="39">
        <f>октябрь!F481/1000</f>
        <v>1.30272</v>
      </c>
      <c r="D457" s="51">
        <f>C457+'услуги по передаче 2 полугодие '!$D$14</f>
        <v>2.0300700000000003</v>
      </c>
      <c r="E457" s="51">
        <f>C457+'услуги по передаче 2 полугодие '!$E$14</f>
        <v>2.0365200000000003</v>
      </c>
      <c r="F457" s="51">
        <f>C457+'услуги по передаче 2 полугодие '!$F$14</f>
        <v>2.18566</v>
      </c>
      <c r="G457" s="51">
        <f>C457+'услуги по передаче 2 полугодие '!$G$14</f>
        <v>2.45738</v>
      </c>
      <c r="H457" s="52">
        <f>C457+'услуги по передаче 2 полугодие '!$H$14</f>
        <v>1.4218600000000001</v>
      </c>
    </row>
    <row r="458" spans="1:8" ht="14.25" customHeight="1">
      <c r="A458" s="31">
        <v>41201</v>
      </c>
      <c r="B458" s="29">
        <v>9</v>
      </c>
      <c r="C458" s="39">
        <f>октябрь!F482/1000</f>
        <v>1.33281</v>
      </c>
      <c r="D458" s="51">
        <f>C458+'услуги по передаче 2 полугодие '!$D$14</f>
        <v>2.06016</v>
      </c>
      <c r="E458" s="51">
        <f>C458+'услуги по передаче 2 полугодие '!$E$14</f>
        <v>2.06661</v>
      </c>
      <c r="F458" s="51">
        <f>C458+'услуги по передаче 2 полугодие '!$F$14</f>
        <v>2.21575</v>
      </c>
      <c r="G458" s="51">
        <f>C458+'услуги по передаче 2 полугодие '!$G$14</f>
        <v>2.48747</v>
      </c>
      <c r="H458" s="52">
        <f>C458+'услуги по передаче 2 полугодие '!$H$14</f>
        <v>1.45195</v>
      </c>
    </row>
    <row r="459" spans="1:8" ht="14.25" customHeight="1">
      <c r="A459" s="31">
        <v>41201</v>
      </c>
      <c r="B459" s="29">
        <v>10</v>
      </c>
      <c r="C459" s="39">
        <f>октябрь!F483/1000</f>
        <v>1.3358599999999998</v>
      </c>
      <c r="D459" s="51">
        <f>C459+'услуги по передаче 2 полугодие '!$D$14</f>
        <v>2.0632099999999998</v>
      </c>
      <c r="E459" s="51">
        <f>C459+'услуги по передаче 2 полугодие '!$E$14</f>
        <v>2.06966</v>
      </c>
      <c r="F459" s="51">
        <f>C459+'услуги по передаче 2 полугодие '!$F$14</f>
        <v>2.2188</v>
      </c>
      <c r="G459" s="51">
        <f>C459+'услуги по передаче 2 полугодие '!$G$14</f>
        <v>2.49052</v>
      </c>
      <c r="H459" s="52">
        <f>C459+'услуги по передаче 2 полугодие '!$H$14</f>
        <v>1.4549999999999998</v>
      </c>
    </row>
    <row r="460" spans="1:8" ht="14.25" customHeight="1">
      <c r="A460" s="31">
        <v>41201</v>
      </c>
      <c r="B460" s="29">
        <v>11</v>
      </c>
      <c r="C460" s="39">
        <f>октябрь!F484/1000</f>
        <v>1.3307</v>
      </c>
      <c r="D460" s="51">
        <f>C460+'услуги по передаче 2 полугодие '!$D$14</f>
        <v>2.05805</v>
      </c>
      <c r="E460" s="51">
        <f>C460+'услуги по передаче 2 полугодие '!$E$14</f>
        <v>2.0645</v>
      </c>
      <c r="F460" s="51">
        <f>C460+'услуги по передаче 2 полугодие '!$F$14</f>
        <v>2.21364</v>
      </c>
      <c r="G460" s="51">
        <f>C460+'услуги по передаче 2 полугодие '!$G$14</f>
        <v>2.48536</v>
      </c>
      <c r="H460" s="52">
        <f>C460+'услуги по передаче 2 полугодие '!$H$14</f>
        <v>1.44984</v>
      </c>
    </row>
    <row r="461" spans="1:8" ht="14.25" customHeight="1">
      <c r="A461" s="31">
        <v>41201</v>
      </c>
      <c r="B461" s="29">
        <v>12</v>
      </c>
      <c r="C461" s="39">
        <f>октябрь!F485/1000</f>
        <v>1.2913800000000002</v>
      </c>
      <c r="D461" s="51">
        <f>C461+'услуги по передаче 2 полугодие '!$D$14</f>
        <v>2.01873</v>
      </c>
      <c r="E461" s="51">
        <f>C461+'услуги по передаче 2 полугодие '!$E$14</f>
        <v>2.02518</v>
      </c>
      <c r="F461" s="51">
        <f>C461+'услуги по передаче 2 полугодие '!$F$14</f>
        <v>2.1743200000000003</v>
      </c>
      <c r="G461" s="51">
        <f>C461+'услуги по передаче 2 полугодие '!$G$14</f>
        <v>2.44604</v>
      </c>
      <c r="H461" s="52">
        <f>C461+'услуги по передаче 2 полугодие '!$H$14</f>
        <v>1.4105200000000002</v>
      </c>
    </row>
    <row r="462" spans="1:8" ht="14.25" customHeight="1">
      <c r="A462" s="31">
        <v>41201</v>
      </c>
      <c r="B462" s="29">
        <v>13</v>
      </c>
      <c r="C462" s="39">
        <f>октябрь!F486/1000</f>
        <v>1.29599</v>
      </c>
      <c r="D462" s="51">
        <f>C462+'услуги по передаче 2 полугодие '!$D$14</f>
        <v>2.02334</v>
      </c>
      <c r="E462" s="51">
        <f>C462+'услуги по передаче 2 полугодие '!$E$14</f>
        <v>2.02979</v>
      </c>
      <c r="F462" s="51">
        <f>C462+'услуги по передаче 2 полугодие '!$F$14</f>
        <v>2.17893</v>
      </c>
      <c r="G462" s="51">
        <f>C462+'услуги по передаче 2 полугодие '!$G$14</f>
        <v>2.45065</v>
      </c>
      <c r="H462" s="52">
        <f>C462+'услуги по передаче 2 полугодие '!$H$14</f>
        <v>1.41513</v>
      </c>
    </row>
    <row r="463" spans="1:8" ht="14.25" customHeight="1">
      <c r="A463" s="31">
        <v>41201</v>
      </c>
      <c r="B463" s="29">
        <v>14</v>
      </c>
      <c r="C463" s="39">
        <f>октябрь!F487/1000</f>
        <v>1.28929</v>
      </c>
      <c r="D463" s="51">
        <f>C463+'услуги по передаче 2 полугодие '!$D$14</f>
        <v>2.01664</v>
      </c>
      <c r="E463" s="51">
        <f>C463+'услуги по передаче 2 полугодие '!$E$14</f>
        <v>2.02309</v>
      </c>
      <c r="F463" s="51">
        <f>C463+'услуги по передаче 2 полугодие '!$F$14</f>
        <v>2.17223</v>
      </c>
      <c r="G463" s="51">
        <f>C463+'услуги по передаче 2 полугодие '!$G$14</f>
        <v>2.44395</v>
      </c>
      <c r="H463" s="52">
        <f>C463+'услуги по передаче 2 полугодие '!$H$14</f>
        <v>1.40843</v>
      </c>
    </row>
    <row r="464" spans="1:8" ht="14.25" customHeight="1">
      <c r="A464" s="31">
        <v>41201</v>
      </c>
      <c r="B464" s="29">
        <v>15</v>
      </c>
      <c r="C464" s="39">
        <f>октябрь!F488/1000</f>
        <v>1.2808599999999999</v>
      </c>
      <c r="D464" s="51">
        <f>C464+'услуги по передаче 2 полугодие '!$D$14</f>
        <v>2.00821</v>
      </c>
      <c r="E464" s="51">
        <f>C464+'услуги по передаче 2 полугодие '!$E$14</f>
        <v>2.01466</v>
      </c>
      <c r="F464" s="51">
        <f>C464+'услуги по передаче 2 полугодие '!$F$14</f>
        <v>2.1637999999999997</v>
      </c>
      <c r="G464" s="51">
        <f>C464+'услуги по передаче 2 полугодие '!$G$14</f>
        <v>2.43552</v>
      </c>
      <c r="H464" s="52">
        <f>C464+'услуги по передаче 2 полугодие '!$H$14</f>
        <v>1.4</v>
      </c>
    </row>
    <row r="465" spans="1:8" ht="14.25" customHeight="1">
      <c r="A465" s="31">
        <v>41201</v>
      </c>
      <c r="B465" s="29">
        <v>16</v>
      </c>
      <c r="C465" s="39">
        <f>октябрь!F489/1000</f>
        <v>1.26629</v>
      </c>
      <c r="D465" s="51">
        <f>C465+'услуги по передаче 2 полугодие '!$D$14</f>
        <v>1.99364</v>
      </c>
      <c r="E465" s="51">
        <f>C465+'услуги по передаче 2 полугодие '!$E$14</f>
        <v>2.00009</v>
      </c>
      <c r="F465" s="51">
        <f>C465+'услуги по передаче 2 полугодие '!$F$14</f>
        <v>2.1492299999999998</v>
      </c>
      <c r="G465" s="51">
        <f>C465+'услуги по передаче 2 полугодие '!$G$14</f>
        <v>2.42095</v>
      </c>
      <c r="H465" s="52">
        <f>C465+'услуги по передаче 2 полугодие '!$H$14</f>
        <v>1.38543</v>
      </c>
    </row>
    <row r="466" spans="1:8" ht="14.25" customHeight="1">
      <c r="A466" s="31">
        <v>41201</v>
      </c>
      <c r="B466" s="29">
        <v>17</v>
      </c>
      <c r="C466" s="39">
        <f>октябрь!F490/1000</f>
        <v>1.27659</v>
      </c>
      <c r="D466" s="51">
        <f>C466+'услуги по передаче 2 полугодие '!$D$14</f>
        <v>2.00394</v>
      </c>
      <c r="E466" s="51">
        <f>C466+'услуги по передаче 2 полугодие '!$E$14</f>
        <v>2.01039</v>
      </c>
      <c r="F466" s="51">
        <f>C466+'услуги по передаче 2 полугодие '!$F$14</f>
        <v>2.1595299999999997</v>
      </c>
      <c r="G466" s="51">
        <f>C466+'услуги по передаче 2 полугодие '!$G$14</f>
        <v>2.43125</v>
      </c>
      <c r="H466" s="52">
        <f>C466+'услуги по передаче 2 полугодие '!$H$14</f>
        <v>1.39573</v>
      </c>
    </row>
    <row r="467" spans="1:8" ht="14.25" customHeight="1">
      <c r="A467" s="31">
        <v>41201</v>
      </c>
      <c r="B467" s="29">
        <v>18</v>
      </c>
      <c r="C467" s="39">
        <f>октябрь!F491/1000</f>
        <v>1.31105</v>
      </c>
      <c r="D467" s="51">
        <f>C467+'услуги по передаче 2 полугодие '!$D$14</f>
        <v>2.0384</v>
      </c>
      <c r="E467" s="51">
        <f>C467+'услуги по передаче 2 полугодие '!$E$14</f>
        <v>2.0448500000000003</v>
      </c>
      <c r="F467" s="51">
        <f>C467+'услуги по передаче 2 полугодие '!$F$14</f>
        <v>2.19399</v>
      </c>
      <c r="G467" s="51">
        <f>C467+'услуги по передаче 2 полугодие '!$G$14</f>
        <v>2.46571</v>
      </c>
      <c r="H467" s="52">
        <f>C467+'услуги по передаче 2 полугодие '!$H$14</f>
        <v>1.43019</v>
      </c>
    </row>
    <row r="468" spans="1:8" ht="14.25" customHeight="1">
      <c r="A468" s="31">
        <v>41201</v>
      </c>
      <c r="B468" s="29">
        <v>19</v>
      </c>
      <c r="C468" s="39">
        <f>октябрь!F492/1000</f>
        <v>1.3428099999999998</v>
      </c>
      <c r="D468" s="51">
        <f>C468+'услуги по передаче 2 полугодие '!$D$14</f>
        <v>2.07016</v>
      </c>
      <c r="E468" s="51">
        <f>C468+'услуги по передаче 2 полугодие '!$E$14</f>
        <v>2.0766099999999996</v>
      </c>
      <c r="F468" s="51">
        <f>C468+'услуги по передаче 2 полугодие '!$F$14</f>
        <v>2.2257499999999997</v>
      </c>
      <c r="G468" s="51">
        <f>C468+'услуги по передаче 2 полугодие '!$G$14</f>
        <v>2.49747</v>
      </c>
      <c r="H468" s="52">
        <f>C468+'услуги по передаче 2 полугодие '!$H$14</f>
        <v>1.4619499999999999</v>
      </c>
    </row>
    <row r="469" spans="1:8" ht="14.25" customHeight="1">
      <c r="A469" s="31">
        <v>41201</v>
      </c>
      <c r="B469" s="29">
        <v>20</v>
      </c>
      <c r="C469" s="39">
        <f>октябрь!F493/1000</f>
        <v>1.31679</v>
      </c>
      <c r="D469" s="51">
        <f>C469+'услуги по передаче 2 полугодие '!$D$14</f>
        <v>2.04414</v>
      </c>
      <c r="E469" s="51">
        <f>C469+'услуги по передаче 2 полугодие '!$E$14</f>
        <v>2.0505899999999997</v>
      </c>
      <c r="F469" s="51">
        <f>C469+'услуги по передаче 2 полугодие '!$F$14</f>
        <v>2.1997299999999997</v>
      </c>
      <c r="G469" s="51">
        <f>C469+'услуги по передаче 2 полугодие '!$G$14</f>
        <v>2.47145</v>
      </c>
      <c r="H469" s="52">
        <f>C469+'услуги по передаче 2 полугодие '!$H$14</f>
        <v>1.43593</v>
      </c>
    </row>
    <row r="470" spans="1:8" ht="14.25" customHeight="1">
      <c r="A470" s="31">
        <v>41201</v>
      </c>
      <c r="B470" s="29">
        <v>21</v>
      </c>
      <c r="C470" s="39">
        <f>октябрь!F494/1000</f>
        <v>1.30381</v>
      </c>
      <c r="D470" s="51">
        <f>C470+'услуги по передаче 2 полугодие '!$D$14</f>
        <v>2.03116</v>
      </c>
      <c r="E470" s="51">
        <f>C470+'услуги по передаче 2 полугодие '!$E$14</f>
        <v>2.03761</v>
      </c>
      <c r="F470" s="51">
        <f>C470+'услуги по передаче 2 полугодие '!$F$14</f>
        <v>2.18675</v>
      </c>
      <c r="G470" s="51">
        <f>C470+'услуги по передаче 2 полугодие '!$G$14</f>
        <v>2.45847</v>
      </c>
      <c r="H470" s="52">
        <f>C470+'услуги по передаче 2 полугодие '!$H$14</f>
        <v>1.42295</v>
      </c>
    </row>
    <row r="471" spans="1:8" ht="14.25" customHeight="1">
      <c r="A471" s="31">
        <v>41201</v>
      </c>
      <c r="B471" s="29">
        <v>22</v>
      </c>
      <c r="C471" s="39">
        <f>октябрь!F495/1000</f>
        <v>1.218</v>
      </c>
      <c r="D471" s="51">
        <f>C471+'услуги по передаче 2 полугодие '!$D$14</f>
        <v>1.94535</v>
      </c>
      <c r="E471" s="51">
        <f>C471+'услуги по передаче 2 полугодие '!$E$14</f>
        <v>1.9518</v>
      </c>
      <c r="F471" s="51">
        <f>C471+'услуги по передаче 2 полугодие '!$F$14</f>
        <v>2.10094</v>
      </c>
      <c r="G471" s="51">
        <f>C471+'услуги по передаче 2 полугодие '!$G$14</f>
        <v>2.3726599999999998</v>
      </c>
      <c r="H471" s="52">
        <f>C471+'услуги по передаче 2 полугодие '!$H$14</f>
        <v>1.33714</v>
      </c>
    </row>
    <row r="472" spans="1:8" ht="14.25" customHeight="1">
      <c r="A472" s="31">
        <v>41201</v>
      </c>
      <c r="B472" s="29">
        <v>23</v>
      </c>
      <c r="C472" s="39">
        <f>октябрь!F496/1000</f>
        <v>1.0922100000000001</v>
      </c>
      <c r="D472" s="51">
        <f>C472+'услуги по передаче 2 полугодие '!$D$14</f>
        <v>1.81956</v>
      </c>
      <c r="E472" s="51">
        <f>C472+'услуги по передаче 2 полугодие '!$E$14</f>
        <v>1.8260100000000001</v>
      </c>
      <c r="F472" s="51">
        <f>C472+'услуги по передаче 2 полугодие '!$F$14</f>
        <v>1.9751500000000002</v>
      </c>
      <c r="G472" s="51">
        <f>C472+'услуги по передаче 2 полугодие '!$G$14</f>
        <v>2.2468700000000004</v>
      </c>
      <c r="H472" s="52">
        <f>C472+'услуги по передаче 2 полугодие '!$H$14</f>
        <v>1.2113500000000001</v>
      </c>
    </row>
    <row r="473" spans="1:8" ht="14.25" customHeight="1">
      <c r="A473" s="31">
        <v>41202</v>
      </c>
      <c r="B473" s="29">
        <v>0</v>
      </c>
      <c r="C473" s="39">
        <f>октябрь!F497/1000</f>
        <v>0.99181</v>
      </c>
      <c r="D473" s="51">
        <f>C473+'услуги по передаче 2 полугодие '!$D$14</f>
        <v>1.71916</v>
      </c>
      <c r="E473" s="51">
        <f>C473+'услуги по передаче 2 полугодие '!$E$14</f>
        <v>1.72561</v>
      </c>
      <c r="F473" s="51">
        <f>C473+'услуги по передаче 2 полугодие '!$F$14</f>
        <v>1.87475</v>
      </c>
      <c r="G473" s="51">
        <f>C473+'услуги по передаче 2 полугодие '!$G$14</f>
        <v>2.14647</v>
      </c>
      <c r="H473" s="52">
        <f>C473+'услуги по передаче 2 полугодие '!$H$14</f>
        <v>1.1109499999999999</v>
      </c>
    </row>
    <row r="474" spans="1:8" ht="14.25" customHeight="1">
      <c r="A474" s="31">
        <v>41202</v>
      </c>
      <c r="B474" s="29">
        <v>1</v>
      </c>
      <c r="C474" s="39">
        <f>октябрь!F498/1000</f>
        <v>0.89676</v>
      </c>
      <c r="D474" s="51">
        <f>C474+'услуги по передаче 2 полугодие '!$D$14</f>
        <v>1.62411</v>
      </c>
      <c r="E474" s="51">
        <f>C474+'услуги по передаче 2 полугодие '!$E$14</f>
        <v>1.63056</v>
      </c>
      <c r="F474" s="51">
        <f>C474+'услуги по передаче 2 полугодие '!$F$14</f>
        <v>1.7797</v>
      </c>
      <c r="G474" s="51">
        <f>C474+'услуги по передаче 2 полугодие '!$G$14</f>
        <v>2.0514200000000002</v>
      </c>
      <c r="H474" s="52">
        <f>C474+'услуги по передаче 2 полугодие '!$H$14</f>
        <v>1.0159</v>
      </c>
    </row>
    <row r="475" spans="1:8" ht="14.25" customHeight="1">
      <c r="A475" s="31">
        <v>41202</v>
      </c>
      <c r="B475" s="29">
        <v>2</v>
      </c>
      <c r="C475" s="39">
        <f>октябрь!F499/1000</f>
        <v>0.9079400000000001</v>
      </c>
      <c r="D475" s="51">
        <f>C475+'услуги по передаче 2 полугодие '!$D$14</f>
        <v>1.6352900000000001</v>
      </c>
      <c r="E475" s="51">
        <f>C475+'услуги по передаче 2 полугодие '!$E$14</f>
        <v>1.64174</v>
      </c>
      <c r="F475" s="51">
        <f>C475+'услуги по передаче 2 полугодие '!$F$14</f>
        <v>1.79088</v>
      </c>
      <c r="G475" s="51">
        <f>C475+'услуги по передаче 2 полугодие '!$G$14</f>
        <v>2.0626</v>
      </c>
      <c r="H475" s="52">
        <f>C475+'услуги по передаче 2 полугодие '!$H$14</f>
        <v>1.02708</v>
      </c>
    </row>
    <row r="476" spans="1:8" ht="14.25" customHeight="1">
      <c r="A476" s="31">
        <v>41202</v>
      </c>
      <c r="B476" s="29">
        <v>3</v>
      </c>
      <c r="C476" s="39">
        <f>октябрь!F500/1000</f>
        <v>0.83214</v>
      </c>
      <c r="D476" s="51">
        <f>C476+'услуги по передаче 2 полугодие '!$D$14</f>
        <v>1.55949</v>
      </c>
      <c r="E476" s="51">
        <f>C476+'услуги по передаче 2 полугодие '!$E$14</f>
        <v>1.5659399999999999</v>
      </c>
      <c r="F476" s="51">
        <f>C476+'услуги по передаче 2 полугодие '!$F$14</f>
        <v>1.71508</v>
      </c>
      <c r="G476" s="51">
        <f>C476+'услуги по передаче 2 полугодие '!$G$14</f>
        <v>1.9868000000000001</v>
      </c>
      <c r="H476" s="52">
        <f>C476+'услуги по передаче 2 полугодие '!$H$14</f>
        <v>0.95128</v>
      </c>
    </row>
    <row r="477" spans="1:8" ht="14.25" customHeight="1">
      <c r="A477" s="31">
        <v>41202</v>
      </c>
      <c r="B477" s="29">
        <v>4</v>
      </c>
      <c r="C477" s="39">
        <f>октябрь!F501/1000</f>
        <v>0.88847</v>
      </c>
      <c r="D477" s="51">
        <f>C477+'услуги по передаче 2 полугодие '!$D$14</f>
        <v>1.61582</v>
      </c>
      <c r="E477" s="51">
        <f>C477+'услуги по передаче 2 полугодие '!$E$14</f>
        <v>1.6222699999999999</v>
      </c>
      <c r="F477" s="51">
        <f>C477+'услуги по передаче 2 полугодие '!$F$14</f>
        <v>1.77141</v>
      </c>
      <c r="G477" s="51">
        <f>C477+'услуги по передаче 2 полугодие '!$G$14</f>
        <v>2.04313</v>
      </c>
      <c r="H477" s="52">
        <f>C477+'услуги по передаче 2 полугодие '!$H$14</f>
        <v>1.00761</v>
      </c>
    </row>
    <row r="478" spans="1:8" ht="14.25" customHeight="1">
      <c r="A478" s="31">
        <v>41202</v>
      </c>
      <c r="B478" s="29">
        <v>5</v>
      </c>
      <c r="C478" s="39">
        <f>октябрь!F502/1000</f>
        <v>0.83184</v>
      </c>
      <c r="D478" s="51">
        <f>C478+'услуги по передаче 2 полугодие '!$D$14</f>
        <v>1.55919</v>
      </c>
      <c r="E478" s="51">
        <f>C478+'услуги по передаче 2 полугодие '!$E$14</f>
        <v>1.5656400000000001</v>
      </c>
      <c r="F478" s="51">
        <f>C478+'услуги по передаче 2 полугодие '!$F$14</f>
        <v>1.71478</v>
      </c>
      <c r="G478" s="51">
        <f>C478+'услуги по передаче 2 полугодие '!$G$14</f>
        <v>1.9865</v>
      </c>
      <c r="H478" s="52">
        <f>C478+'услуги по передаче 2 полугодие '!$H$14</f>
        <v>0.95098</v>
      </c>
    </row>
    <row r="479" spans="1:8" ht="14.25" customHeight="1">
      <c r="A479" s="31">
        <v>41202</v>
      </c>
      <c r="B479" s="29">
        <v>6</v>
      </c>
      <c r="C479" s="39">
        <f>октябрь!F503/1000</f>
        <v>0.87161</v>
      </c>
      <c r="D479" s="51">
        <f>C479+'услуги по передаче 2 полугодие '!$D$14</f>
        <v>1.59896</v>
      </c>
      <c r="E479" s="51">
        <f>C479+'услуги по передаче 2 полугодие '!$E$14</f>
        <v>1.60541</v>
      </c>
      <c r="F479" s="51">
        <f>C479+'услуги по передаче 2 полугодие '!$F$14</f>
        <v>1.75455</v>
      </c>
      <c r="G479" s="51">
        <f>C479+'услуги по передаче 2 полугодие '!$G$14</f>
        <v>2.0262700000000002</v>
      </c>
      <c r="H479" s="52">
        <f>C479+'услуги по передаче 2 полугодие '!$H$14</f>
        <v>0.99075</v>
      </c>
    </row>
    <row r="480" spans="1:8" ht="14.25" customHeight="1">
      <c r="A480" s="31">
        <v>41202</v>
      </c>
      <c r="B480" s="29">
        <v>7</v>
      </c>
      <c r="C480" s="39">
        <f>октябрь!F504/1000</f>
        <v>0.96862</v>
      </c>
      <c r="D480" s="51">
        <f>C480+'услуги по передаче 2 полугодие '!$D$14</f>
        <v>1.69597</v>
      </c>
      <c r="E480" s="51">
        <f>C480+'услуги по передаче 2 полугодие '!$E$14</f>
        <v>1.70242</v>
      </c>
      <c r="F480" s="51">
        <f>C480+'услуги по передаче 2 полугодие '!$F$14</f>
        <v>1.85156</v>
      </c>
      <c r="G480" s="51">
        <f>C480+'услуги по передаче 2 полугодие '!$G$14</f>
        <v>2.1232800000000003</v>
      </c>
      <c r="H480" s="52">
        <f>C480+'услуги по передаче 2 полугодие '!$H$14</f>
        <v>1.08776</v>
      </c>
    </row>
    <row r="481" spans="1:8" ht="14.25" customHeight="1">
      <c r="A481" s="31">
        <v>41202</v>
      </c>
      <c r="B481" s="29">
        <v>8</v>
      </c>
      <c r="C481" s="39">
        <f>октябрь!F505/1000</f>
        <v>1.09118</v>
      </c>
      <c r="D481" s="51">
        <f>C481+'услуги по передаче 2 полугодие '!$D$14</f>
        <v>1.81853</v>
      </c>
      <c r="E481" s="51">
        <f>C481+'услуги по передаче 2 полугодие '!$E$14</f>
        <v>1.82498</v>
      </c>
      <c r="F481" s="51">
        <f>C481+'услуги по передаче 2 полугодие '!$F$14</f>
        <v>1.97412</v>
      </c>
      <c r="G481" s="51">
        <f>C481+'услуги по передаче 2 полугодие '!$G$14</f>
        <v>2.2458400000000003</v>
      </c>
      <c r="H481" s="52">
        <f>C481+'услуги по передаче 2 полугодие '!$H$14</f>
        <v>1.21032</v>
      </c>
    </row>
    <row r="482" spans="1:8" ht="14.25" customHeight="1">
      <c r="A482" s="31">
        <v>41202</v>
      </c>
      <c r="B482" s="29">
        <v>9</v>
      </c>
      <c r="C482" s="39">
        <f>октябрь!F506/1000</f>
        <v>1.15053</v>
      </c>
      <c r="D482" s="51">
        <f>C482+'услуги по передаче 2 полугодие '!$D$14</f>
        <v>1.8778800000000002</v>
      </c>
      <c r="E482" s="51">
        <f>C482+'услуги по передаче 2 полугодие '!$E$14</f>
        <v>1.88433</v>
      </c>
      <c r="F482" s="51">
        <f>C482+'услуги по передаче 2 полугодие '!$F$14</f>
        <v>2.03347</v>
      </c>
      <c r="G482" s="51">
        <f>C482+'услуги по передаче 2 полугодие '!$G$14</f>
        <v>2.30519</v>
      </c>
      <c r="H482" s="52">
        <f>C482+'услуги по передаче 2 полугодие '!$H$14</f>
        <v>1.26967</v>
      </c>
    </row>
    <row r="483" spans="1:8" ht="14.25" customHeight="1">
      <c r="A483" s="31">
        <v>41202</v>
      </c>
      <c r="B483" s="29">
        <v>10</v>
      </c>
      <c r="C483" s="39">
        <f>октябрь!F507/1000</f>
        <v>1.17129</v>
      </c>
      <c r="D483" s="51">
        <f>C483+'услуги по передаче 2 полугодие '!$D$14</f>
        <v>1.8986399999999999</v>
      </c>
      <c r="E483" s="51">
        <f>C483+'услуги по передаче 2 полугодие '!$E$14</f>
        <v>1.90509</v>
      </c>
      <c r="F483" s="51">
        <f>C483+'услуги по передаче 2 полугодие '!$F$14</f>
        <v>2.05423</v>
      </c>
      <c r="G483" s="51">
        <f>C483+'услуги по передаче 2 полугодие '!$G$14</f>
        <v>2.3259499999999997</v>
      </c>
      <c r="H483" s="52">
        <f>C483+'услуги по передаче 2 полугодие '!$H$14</f>
        <v>1.29043</v>
      </c>
    </row>
    <row r="484" spans="1:8" ht="14.25" customHeight="1">
      <c r="A484" s="31">
        <v>41202</v>
      </c>
      <c r="B484" s="29">
        <v>11</v>
      </c>
      <c r="C484" s="39">
        <f>октябрь!F508/1000</f>
        <v>1.17177</v>
      </c>
      <c r="D484" s="51">
        <f>C484+'услуги по передаче 2 полугодие '!$D$14</f>
        <v>1.89912</v>
      </c>
      <c r="E484" s="51">
        <f>C484+'услуги по передаче 2 полугодие '!$E$14</f>
        <v>1.90557</v>
      </c>
      <c r="F484" s="51">
        <f>C484+'услуги по передаче 2 полугодие '!$F$14</f>
        <v>2.05471</v>
      </c>
      <c r="G484" s="51">
        <f>C484+'услуги по передаче 2 полугодие '!$G$14</f>
        <v>2.32643</v>
      </c>
      <c r="H484" s="52">
        <f>C484+'услуги по передаче 2 полугодие '!$H$14</f>
        <v>1.29091</v>
      </c>
    </row>
    <row r="485" spans="1:8" ht="14.25" customHeight="1">
      <c r="A485" s="31">
        <v>41202</v>
      </c>
      <c r="B485" s="29">
        <v>12</v>
      </c>
      <c r="C485" s="39">
        <f>октябрь!F509/1000</f>
        <v>1.1644100000000002</v>
      </c>
      <c r="D485" s="51">
        <f>C485+'услуги по передаче 2 полугодие '!$D$14</f>
        <v>1.89176</v>
      </c>
      <c r="E485" s="51">
        <f>C485+'услуги по передаче 2 полугодие '!$E$14</f>
        <v>1.8982100000000002</v>
      </c>
      <c r="F485" s="51">
        <f>C485+'услуги по передаче 2 полугодие '!$F$14</f>
        <v>2.0473500000000002</v>
      </c>
      <c r="G485" s="51">
        <f>C485+'услуги по передаче 2 полугодие '!$G$14</f>
        <v>2.31907</v>
      </c>
      <c r="H485" s="52">
        <f>C485+'услуги по передаче 2 полугодие '!$H$14</f>
        <v>1.2835500000000002</v>
      </c>
    </row>
    <row r="486" spans="1:8" ht="14.25" customHeight="1">
      <c r="A486" s="31">
        <v>41202</v>
      </c>
      <c r="B486" s="29">
        <v>13</v>
      </c>
      <c r="C486" s="39">
        <f>октябрь!F510/1000</f>
        <v>1.15707</v>
      </c>
      <c r="D486" s="51">
        <f>C486+'услуги по передаче 2 полугодие '!$D$14</f>
        <v>1.88442</v>
      </c>
      <c r="E486" s="51">
        <f>C486+'услуги по передаче 2 полугодие '!$E$14</f>
        <v>1.89087</v>
      </c>
      <c r="F486" s="51">
        <f>C486+'услуги по передаче 2 полугодие '!$F$14</f>
        <v>2.04001</v>
      </c>
      <c r="G486" s="51">
        <f>C486+'услуги по передаче 2 полугодие '!$G$14</f>
        <v>2.31173</v>
      </c>
      <c r="H486" s="52">
        <f>C486+'услуги по передаче 2 полугодие '!$H$14</f>
        <v>1.27621</v>
      </c>
    </row>
    <row r="487" spans="1:8" ht="14.25" customHeight="1">
      <c r="A487" s="31">
        <v>41202</v>
      </c>
      <c r="B487" s="29">
        <v>14</v>
      </c>
      <c r="C487" s="39">
        <f>октябрь!F511/1000</f>
        <v>1.1521400000000002</v>
      </c>
      <c r="D487" s="51">
        <f>C487+'услуги по передаче 2 полугодие '!$D$14</f>
        <v>1.87949</v>
      </c>
      <c r="E487" s="51">
        <f>C487+'услуги по передаче 2 полугодие '!$E$14</f>
        <v>1.8859400000000002</v>
      </c>
      <c r="F487" s="51">
        <f>C487+'услуги по передаче 2 полугодие '!$F$14</f>
        <v>2.0350800000000002</v>
      </c>
      <c r="G487" s="51">
        <f>C487+'услуги по передаче 2 полугодие '!$G$14</f>
        <v>2.3068</v>
      </c>
      <c r="H487" s="52">
        <f>C487+'услуги по передаче 2 полугодие '!$H$14</f>
        <v>1.2712800000000002</v>
      </c>
    </row>
    <row r="488" spans="1:8" ht="14.25" customHeight="1">
      <c r="A488" s="31">
        <v>41202</v>
      </c>
      <c r="B488" s="29">
        <v>15</v>
      </c>
      <c r="C488" s="39">
        <f>октябрь!F512/1000</f>
        <v>1.1450799999999999</v>
      </c>
      <c r="D488" s="51">
        <f>C488+'услуги по передаче 2 полугодие '!$D$14</f>
        <v>1.87243</v>
      </c>
      <c r="E488" s="51">
        <f>C488+'услуги по передаче 2 полугодие '!$E$14</f>
        <v>1.8788799999999999</v>
      </c>
      <c r="F488" s="51">
        <f>C488+'услуги по передаче 2 полугодие '!$F$14</f>
        <v>2.0280199999999997</v>
      </c>
      <c r="G488" s="51">
        <f>C488+'услуги по передаче 2 полугодие '!$G$14</f>
        <v>2.29974</v>
      </c>
      <c r="H488" s="52">
        <f>C488+'услуги по передаче 2 полугодие '!$H$14</f>
        <v>1.26422</v>
      </c>
    </row>
    <row r="489" spans="1:8" ht="14.25" customHeight="1">
      <c r="A489" s="31">
        <v>41202</v>
      </c>
      <c r="B489" s="29">
        <v>16</v>
      </c>
      <c r="C489" s="39">
        <f>октябрь!F513/1000</f>
        <v>1.1486500000000002</v>
      </c>
      <c r="D489" s="51">
        <f>C489+'услуги по передаче 2 полугодие '!$D$14</f>
        <v>1.8760000000000003</v>
      </c>
      <c r="E489" s="51">
        <f>C489+'услуги по передаче 2 полугодие '!$E$14</f>
        <v>1.8824500000000002</v>
      </c>
      <c r="F489" s="51">
        <f>C489+'услуги по передаче 2 полугодие '!$F$14</f>
        <v>2.03159</v>
      </c>
      <c r="G489" s="51">
        <f>C489+'услуги по передаче 2 полугодие '!$G$14</f>
        <v>2.30331</v>
      </c>
      <c r="H489" s="52">
        <f>C489+'услуги по передаче 2 полугодие '!$H$14</f>
        <v>1.2677900000000002</v>
      </c>
    </row>
    <row r="490" spans="1:8" ht="14.25" customHeight="1">
      <c r="A490" s="31">
        <v>41202</v>
      </c>
      <c r="B490" s="29">
        <v>17</v>
      </c>
      <c r="C490" s="39">
        <f>октябрь!F514/1000</f>
        <v>1.14152</v>
      </c>
      <c r="D490" s="51">
        <f>C490+'услуги по передаче 2 полугодие '!$D$14</f>
        <v>1.8688700000000003</v>
      </c>
      <c r="E490" s="51">
        <f>C490+'услуги по передаче 2 полугодие '!$E$14</f>
        <v>1.87532</v>
      </c>
      <c r="F490" s="51">
        <f>C490+'услуги по передаче 2 полугодие '!$F$14</f>
        <v>2.02446</v>
      </c>
      <c r="G490" s="51">
        <f>C490+'услуги по передаче 2 полугодие '!$G$14</f>
        <v>2.29618</v>
      </c>
      <c r="H490" s="52">
        <f>C490+'услуги по передаче 2 полугодие '!$H$14</f>
        <v>1.2606600000000001</v>
      </c>
    </row>
    <row r="491" spans="1:8" ht="14.25" customHeight="1">
      <c r="A491" s="31">
        <v>41202</v>
      </c>
      <c r="B491" s="29">
        <v>18</v>
      </c>
      <c r="C491" s="39">
        <f>октябрь!F515/1000</f>
        <v>1.19329</v>
      </c>
      <c r="D491" s="51">
        <f>C491+'услуги по передаче 2 полугодие '!$D$14</f>
        <v>1.9206400000000001</v>
      </c>
      <c r="E491" s="51">
        <f>C491+'услуги по передаче 2 полугодие '!$E$14</f>
        <v>1.92709</v>
      </c>
      <c r="F491" s="51">
        <f>C491+'услуги по передаче 2 полугодие '!$F$14</f>
        <v>2.07623</v>
      </c>
      <c r="G491" s="51">
        <f>C491+'услуги по передаче 2 полугодие '!$G$14</f>
        <v>2.34795</v>
      </c>
      <c r="H491" s="52">
        <f>C491+'услуги по передаче 2 полугодие '!$H$14</f>
        <v>1.31243</v>
      </c>
    </row>
    <row r="492" spans="1:8" ht="14.25" customHeight="1">
      <c r="A492" s="31">
        <v>41202</v>
      </c>
      <c r="B492" s="29">
        <v>19</v>
      </c>
      <c r="C492" s="39">
        <f>октябрь!F516/1000</f>
        <v>1.23058</v>
      </c>
      <c r="D492" s="51">
        <f>C492+'услуги по передаче 2 полугодие '!$D$14</f>
        <v>1.9579300000000002</v>
      </c>
      <c r="E492" s="51">
        <f>C492+'услуги по передаче 2 полугодие '!$E$14</f>
        <v>1.96438</v>
      </c>
      <c r="F492" s="51">
        <f>C492+'услуги по передаче 2 полугодие '!$F$14</f>
        <v>2.11352</v>
      </c>
      <c r="G492" s="51">
        <f>C492+'услуги по передаче 2 полугодие '!$G$14</f>
        <v>2.38524</v>
      </c>
      <c r="H492" s="52">
        <f>C492+'услуги по передаче 2 полугодие '!$H$14</f>
        <v>1.34972</v>
      </c>
    </row>
    <row r="493" spans="1:8" ht="14.25" customHeight="1">
      <c r="A493" s="31">
        <v>41202</v>
      </c>
      <c r="B493" s="29">
        <v>20</v>
      </c>
      <c r="C493" s="39">
        <f>октябрь!F517/1000</f>
        <v>1.2274200000000002</v>
      </c>
      <c r="D493" s="51">
        <f>C493+'услуги по передаче 2 полугодие '!$D$14</f>
        <v>1.9547700000000003</v>
      </c>
      <c r="E493" s="51">
        <f>C493+'услуги по передаче 2 полугодие '!$E$14</f>
        <v>1.9612200000000002</v>
      </c>
      <c r="F493" s="51">
        <f>C493+'услуги по передаче 2 полугодие '!$F$14</f>
        <v>2.11036</v>
      </c>
      <c r="G493" s="51">
        <f>C493+'услуги по передаче 2 полугодие '!$G$14</f>
        <v>2.38208</v>
      </c>
      <c r="H493" s="52">
        <f>C493+'услуги по передаче 2 полугодие '!$H$14</f>
        <v>1.3465600000000002</v>
      </c>
    </row>
    <row r="494" spans="1:8" ht="14.25" customHeight="1">
      <c r="A494" s="31">
        <v>41202</v>
      </c>
      <c r="B494" s="29">
        <v>21</v>
      </c>
      <c r="C494" s="39">
        <f>октябрь!F518/1000</f>
        <v>1.2210699999999999</v>
      </c>
      <c r="D494" s="51">
        <f>C494+'услуги по передаче 2 полугодие '!$D$14</f>
        <v>1.94842</v>
      </c>
      <c r="E494" s="51">
        <f>C494+'услуги по передаче 2 полугодие '!$E$14</f>
        <v>1.9548699999999999</v>
      </c>
      <c r="F494" s="51">
        <f>C494+'услуги по передаче 2 полугодие '!$F$14</f>
        <v>2.1040099999999997</v>
      </c>
      <c r="G494" s="51">
        <f>C494+'услуги по передаче 2 полугодие '!$G$14</f>
        <v>2.37573</v>
      </c>
      <c r="H494" s="52">
        <f>C494+'услуги по передаче 2 полугодие '!$H$14</f>
        <v>1.34021</v>
      </c>
    </row>
    <row r="495" spans="1:8" ht="14.25" customHeight="1">
      <c r="A495" s="31">
        <v>41202</v>
      </c>
      <c r="B495" s="29">
        <v>22</v>
      </c>
      <c r="C495" s="39">
        <f>октябрь!F519/1000</f>
        <v>1.17011</v>
      </c>
      <c r="D495" s="51">
        <f>C495+'услуги по передаче 2 полугодие '!$D$14</f>
        <v>1.8974600000000001</v>
      </c>
      <c r="E495" s="51">
        <f>C495+'услуги по передаче 2 полугодие '!$E$14</f>
        <v>1.90391</v>
      </c>
      <c r="F495" s="51">
        <f>C495+'услуги по передаче 2 полугодие '!$F$14</f>
        <v>2.05305</v>
      </c>
      <c r="G495" s="51">
        <f>C495+'услуги по передаче 2 полугодие '!$G$14</f>
        <v>2.32477</v>
      </c>
      <c r="H495" s="52">
        <f>C495+'услуги по передаче 2 полугодие '!$H$14</f>
        <v>1.28925</v>
      </c>
    </row>
    <row r="496" spans="1:8" ht="14.25" customHeight="1">
      <c r="A496" s="31">
        <v>41202</v>
      </c>
      <c r="B496" s="29">
        <v>23</v>
      </c>
      <c r="C496" s="39">
        <f>октябрь!F520/1000</f>
        <v>1.08149</v>
      </c>
      <c r="D496" s="51">
        <f>C496+'услуги по передаче 2 полугодие '!$D$14</f>
        <v>1.80884</v>
      </c>
      <c r="E496" s="51">
        <f>C496+'услуги по передаче 2 полугодие '!$E$14</f>
        <v>1.81529</v>
      </c>
      <c r="F496" s="51">
        <f>C496+'услуги по передаче 2 полугодие '!$F$14</f>
        <v>1.9644300000000001</v>
      </c>
      <c r="G496" s="51">
        <f>C496+'услуги по передаче 2 полугодие '!$G$14</f>
        <v>2.2361500000000003</v>
      </c>
      <c r="H496" s="52">
        <f>C496+'услуги по передаче 2 полугодие '!$H$14</f>
        <v>1.20063</v>
      </c>
    </row>
    <row r="497" spans="1:8" ht="14.25" customHeight="1">
      <c r="A497" s="31">
        <v>41203</v>
      </c>
      <c r="B497" s="29">
        <v>0</v>
      </c>
      <c r="C497" s="39">
        <f>октябрь!F521/1000</f>
        <v>0.91946</v>
      </c>
      <c r="D497" s="51">
        <f>C497+'услуги по передаче 2 полугодие '!$D$14</f>
        <v>1.64681</v>
      </c>
      <c r="E497" s="51">
        <f>C497+'услуги по передаче 2 полугодие '!$E$14</f>
        <v>1.65326</v>
      </c>
      <c r="F497" s="51">
        <f>C497+'услуги по передаче 2 полугодие '!$F$14</f>
        <v>1.8024</v>
      </c>
      <c r="G497" s="51">
        <f>C497+'услуги по передаче 2 полугодие '!$G$14</f>
        <v>2.07412</v>
      </c>
      <c r="H497" s="52">
        <f>C497+'услуги по передаче 2 полугодие '!$H$14</f>
        <v>1.0386</v>
      </c>
    </row>
    <row r="498" spans="1:8" ht="14.25" customHeight="1">
      <c r="A498" s="31">
        <v>41203</v>
      </c>
      <c r="B498" s="29">
        <v>1</v>
      </c>
      <c r="C498" s="39">
        <f>октябрь!F522/1000</f>
        <v>0.88991</v>
      </c>
      <c r="D498" s="51">
        <f>C498+'услуги по передаче 2 полугодие '!$D$14</f>
        <v>1.61726</v>
      </c>
      <c r="E498" s="51">
        <f>C498+'услуги по передаче 2 полугодие '!$E$14</f>
        <v>1.62371</v>
      </c>
      <c r="F498" s="51">
        <f>C498+'услуги по передаче 2 полугодие '!$F$14</f>
        <v>1.77285</v>
      </c>
      <c r="G498" s="51">
        <f>C498+'услуги по передаче 2 полугодие '!$G$14</f>
        <v>2.04457</v>
      </c>
      <c r="H498" s="52">
        <f>C498+'услуги по передаче 2 полугодие '!$H$14</f>
        <v>1.00905</v>
      </c>
    </row>
    <row r="499" spans="1:8" ht="14.25" customHeight="1">
      <c r="A499" s="31">
        <v>41203</v>
      </c>
      <c r="B499" s="29">
        <v>2</v>
      </c>
      <c r="C499" s="39">
        <f>октябрь!F523/1000</f>
        <v>0.7960900000000001</v>
      </c>
      <c r="D499" s="51">
        <f>C499+'услуги по передаче 2 полугодие '!$D$14</f>
        <v>1.5234400000000001</v>
      </c>
      <c r="E499" s="51">
        <f>C499+'услуги по передаче 2 полугодие '!$E$14</f>
        <v>1.52989</v>
      </c>
      <c r="F499" s="51">
        <f>C499+'услуги по передаче 2 полугодие '!$F$14</f>
        <v>1.67903</v>
      </c>
      <c r="G499" s="51">
        <f>C499+'услуги по передаче 2 полугодие '!$G$14</f>
        <v>1.9507500000000002</v>
      </c>
      <c r="H499" s="52">
        <f>C499+'услуги по передаче 2 полугодие '!$H$14</f>
        <v>0.9152300000000001</v>
      </c>
    </row>
    <row r="500" spans="1:8" ht="14.25" customHeight="1">
      <c r="A500" s="31">
        <v>41203</v>
      </c>
      <c r="B500" s="29">
        <v>3</v>
      </c>
      <c r="C500" s="39">
        <f>октябрь!F524/1000</f>
        <v>0.73264</v>
      </c>
      <c r="D500" s="51">
        <f>C500+'услуги по передаче 2 полугодие '!$D$14</f>
        <v>1.45999</v>
      </c>
      <c r="E500" s="51">
        <f>C500+'услуги по передаче 2 полугодие '!$E$14</f>
        <v>1.46644</v>
      </c>
      <c r="F500" s="51">
        <f>C500+'услуги по передаче 2 полугодие '!$F$14</f>
        <v>1.61558</v>
      </c>
      <c r="G500" s="51">
        <f>C500+'услуги по передаче 2 полугодие '!$G$14</f>
        <v>1.8873</v>
      </c>
      <c r="H500" s="52">
        <f>C500+'услуги по передаче 2 полугодие '!$H$14</f>
        <v>0.85178</v>
      </c>
    </row>
    <row r="501" spans="1:8" ht="14.25" customHeight="1">
      <c r="A501" s="31">
        <v>41203</v>
      </c>
      <c r="B501" s="29">
        <v>4</v>
      </c>
      <c r="C501" s="39">
        <f>октябрь!F525/1000</f>
        <v>0.72181</v>
      </c>
      <c r="D501" s="51">
        <f>C501+'услуги по передаче 2 полугодие '!$D$14</f>
        <v>1.44916</v>
      </c>
      <c r="E501" s="51">
        <f>C501+'услуги по передаче 2 полугодие '!$E$14</f>
        <v>1.45561</v>
      </c>
      <c r="F501" s="51">
        <f>C501+'услуги по передаче 2 полугодие '!$F$14</f>
        <v>1.60475</v>
      </c>
      <c r="G501" s="51">
        <f>C501+'услуги по передаче 2 полугодие '!$G$14</f>
        <v>1.8764699999999999</v>
      </c>
      <c r="H501" s="52">
        <f>C501+'услуги по передаче 2 полугодие '!$H$14</f>
        <v>0.84095</v>
      </c>
    </row>
    <row r="502" spans="1:8" ht="14.25" customHeight="1">
      <c r="A502" s="31">
        <v>41203</v>
      </c>
      <c r="B502" s="29">
        <v>5</v>
      </c>
      <c r="C502" s="39">
        <f>октябрь!F526/1000</f>
        <v>0.7533500000000001</v>
      </c>
      <c r="D502" s="51">
        <f>C502+'услуги по передаче 2 полугодие '!$D$14</f>
        <v>1.4807000000000001</v>
      </c>
      <c r="E502" s="51">
        <f>C502+'услуги по передаче 2 полугодие '!$E$14</f>
        <v>1.4871500000000002</v>
      </c>
      <c r="F502" s="51">
        <f>C502+'услуги по передаче 2 полугодие '!$F$14</f>
        <v>1.63629</v>
      </c>
      <c r="G502" s="51">
        <f>C502+'услуги по передаче 2 полугодие '!$G$14</f>
        <v>1.90801</v>
      </c>
      <c r="H502" s="52">
        <f>C502+'услуги по передаче 2 полугодие '!$H$14</f>
        <v>0.8724900000000001</v>
      </c>
    </row>
    <row r="503" spans="1:8" ht="14.25" customHeight="1">
      <c r="A503" s="31">
        <v>41203</v>
      </c>
      <c r="B503" s="29">
        <v>6</v>
      </c>
      <c r="C503" s="39">
        <f>октябрь!F527/1000</f>
        <v>0.7785599999999999</v>
      </c>
      <c r="D503" s="51">
        <f>C503+'услуги по передаче 2 полугодие '!$D$14</f>
        <v>1.50591</v>
      </c>
      <c r="E503" s="51">
        <f>C503+'услуги по передаче 2 полугодие '!$E$14</f>
        <v>1.51236</v>
      </c>
      <c r="F503" s="51">
        <f>C503+'услуги по передаче 2 полугодие '!$F$14</f>
        <v>1.6614999999999998</v>
      </c>
      <c r="G503" s="51">
        <f>C503+'услуги по передаче 2 полугодие '!$G$14</f>
        <v>1.93322</v>
      </c>
      <c r="H503" s="52">
        <f>C503+'услуги по передаче 2 полугодие '!$H$14</f>
        <v>0.8976999999999999</v>
      </c>
    </row>
    <row r="504" spans="1:8" ht="14.25" customHeight="1">
      <c r="A504" s="31">
        <v>41203</v>
      </c>
      <c r="B504" s="29">
        <v>7</v>
      </c>
      <c r="C504" s="39">
        <f>октябрь!F528/1000</f>
        <v>0.88059</v>
      </c>
      <c r="D504" s="51">
        <f>C504+'услуги по передаче 2 полугодие '!$D$14</f>
        <v>1.6079400000000001</v>
      </c>
      <c r="E504" s="51">
        <f>C504+'услуги по передаче 2 полугодие '!$E$14</f>
        <v>1.61439</v>
      </c>
      <c r="F504" s="51">
        <f>C504+'услуги по передаче 2 полугодие '!$F$14</f>
        <v>1.7635299999999998</v>
      </c>
      <c r="G504" s="51">
        <f>C504+'услуги по передаче 2 полугодие '!$G$14</f>
        <v>2.03525</v>
      </c>
      <c r="H504" s="52">
        <f>C504+'услуги по передаче 2 полугодие '!$H$14</f>
        <v>0.99973</v>
      </c>
    </row>
    <row r="505" spans="1:8" ht="14.25" customHeight="1">
      <c r="A505" s="31">
        <v>41203</v>
      </c>
      <c r="B505" s="29">
        <v>8</v>
      </c>
      <c r="C505" s="39">
        <f>октябрь!F529/1000</f>
        <v>0.9280499999999999</v>
      </c>
      <c r="D505" s="51">
        <f>C505+'услуги по передаче 2 полугодие '!$D$14</f>
        <v>1.6554</v>
      </c>
      <c r="E505" s="51">
        <f>C505+'услуги по передаче 2 полугодие '!$E$14</f>
        <v>1.6618499999999998</v>
      </c>
      <c r="F505" s="51">
        <f>C505+'услуги по передаче 2 полугодие '!$F$14</f>
        <v>1.8109899999999999</v>
      </c>
      <c r="G505" s="51">
        <f>C505+'услуги по передаче 2 полугодие '!$G$14</f>
        <v>2.08271</v>
      </c>
      <c r="H505" s="52">
        <f>C505+'услуги по передаче 2 полугодие '!$H$14</f>
        <v>1.0471899999999998</v>
      </c>
    </row>
    <row r="506" spans="1:8" ht="14.25" customHeight="1">
      <c r="A506" s="31">
        <v>41203</v>
      </c>
      <c r="B506" s="29">
        <v>9</v>
      </c>
      <c r="C506" s="39">
        <f>октябрь!F530/1000</f>
        <v>1.04943</v>
      </c>
      <c r="D506" s="51">
        <f>C506+'услуги по передаче 2 полугодие '!$D$14</f>
        <v>1.77678</v>
      </c>
      <c r="E506" s="51">
        <f>C506+'услуги по передаче 2 полугодие '!$E$14</f>
        <v>1.78323</v>
      </c>
      <c r="F506" s="51">
        <f>C506+'услуги по передаче 2 полугодие '!$F$14</f>
        <v>1.9323700000000001</v>
      </c>
      <c r="G506" s="51">
        <f>C506+'услуги по передаче 2 полугодие '!$G$14</f>
        <v>2.20409</v>
      </c>
      <c r="H506" s="52">
        <f>C506+'услуги по передаче 2 полугодие '!$H$14</f>
        <v>1.16857</v>
      </c>
    </row>
    <row r="507" spans="1:8" ht="14.25" customHeight="1">
      <c r="A507" s="31">
        <v>41203</v>
      </c>
      <c r="B507" s="29">
        <v>10</v>
      </c>
      <c r="C507" s="39">
        <f>октябрь!F531/1000</f>
        <v>1.09341</v>
      </c>
      <c r="D507" s="51">
        <f>C507+'услуги по передаче 2 полугодие '!$D$14</f>
        <v>1.82076</v>
      </c>
      <c r="E507" s="51">
        <f>C507+'услуги по передаче 2 полугодие '!$E$14</f>
        <v>1.82721</v>
      </c>
      <c r="F507" s="51">
        <f>C507+'услуги по передаче 2 полугодие '!$F$14</f>
        <v>1.97635</v>
      </c>
      <c r="G507" s="51">
        <f>C507+'услуги по передаче 2 полугодие '!$G$14</f>
        <v>2.2480700000000002</v>
      </c>
      <c r="H507" s="52">
        <f>C507+'услуги по передаче 2 полугодие '!$H$14</f>
        <v>1.21255</v>
      </c>
    </row>
    <row r="508" spans="1:8" ht="14.25" customHeight="1">
      <c r="A508" s="31">
        <v>41203</v>
      </c>
      <c r="B508" s="29">
        <v>11</v>
      </c>
      <c r="C508" s="39">
        <f>октябрь!F532/1000</f>
        <v>1.10331</v>
      </c>
      <c r="D508" s="51">
        <f>C508+'услуги по передаче 2 полугодие '!$D$14</f>
        <v>1.83066</v>
      </c>
      <c r="E508" s="51">
        <f>C508+'услуги по передаче 2 полугодие '!$E$14</f>
        <v>1.83711</v>
      </c>
      <c r="F508" s="51">
        <f>C508+'услуги по передаче 2 полугодие '!$F$14</f>
        <v>1.98625</v>
      </c>
      <c r="G508" s="51">
        <f>C508+'услуги по передаче 2 полугодие '!$G$14</f>
        <v>2.2579700000000003</v>
      </c>
      <c r="H508" s="52">
        <f>C508+'услуги по передаче 2 полугодие '!$H$14</f>
        <v>1.22245</v>
      </c>
    </row>
    <row r="509" spans="1:8" ht="14.25" customHeight="1">
      <c r="A509" s="31">
        <v>41203</v>
      </c>
      <c r="B509" s="29">
        <v>12</v>
      </c>
      <c r="C509" s="39">
        <f>октябрь!F533/1000</f>
        <v>1.09528</v>
      </c>
      <c r="D509" s="51">
        <f>C509+'услуги по передаче 2 полугодие '!$D$14</f>
        <v>1.8226300000000002</v>
      </c>
      <c r="E509" s="51">
        <f>C509+'услуги по передаче 2 полугодие '!$E$14</f>
        <v>1.82908</v>
      </c>
      <c r="F509" s="51">
        <f>C509+'услуги по передаче 2 полугодие '!$F$14</f>
        <v>1.9782199999999999</v>
      </c>
      <c r="G509" s="51">
        <f>C509+'услуги по передаче 2 полугодие '!$G$14</f>
        <v>2.24994</v>
      </c>
      <c r="H509" s="52">
        <f>C509+'услуги по передаче 2 полугодие '!$H$14</f>
        <v>1.21442</v>
      </c>
    </row>
    <row r="510" spans="1:8" ht="14.25" customHeight="1">
      <c r="A510" s="31">
        <v>41203</v>
      </c>
      <c r="B510" s="29">
        <v>13</v>
      </c>
      <c r="C510" s="39">
        <f>октябрь!F534/1000</f>
        <v>1.09127</v>
      </c>
      <c r="D510" s="51">
        <f>C510+'услуги по передаче 2 полугодие '!$D$14</f>
        <v>1.8186200000000001</v>
      </c>
      <c r="E510" s="51">
        <f>C510+'услуги по передаче 2 полугодие '!$E$14</f>
        <v>1.82507</v>
      </c>
      <c r="F510" s="51">
        <f>C510+'услуги по передаче 2 полугодие '!$F$14</f>
        <v>1.9742099999999998</v>
      </c>
      <c r="G510" s="51">
        <f>C510+'услуги по передаче 2 полугодие '!$G$14</f>
        <v>2.24593</v>
      </c>
      <c r="H510" s="52">
        <f>C510+'услуги по передаче 2 полугодие '!$H$14</f>
        <v>1.21041</v>
      </c>
    </row>
    <row r="511" spans="1:8" ht="14.25" customHeight="1">
      <c r="A511" s="31">
        <v>41203</v>
      </c>
      <c r="B511" s="29">
        <v>14</v>
      </c>
      <c r="C511" s="39">
        <f>октябрь!F535/1000</f>
        <v>1.0849300000000002</v>
      </c>
      <c r="D511" s="51">
        <f>C511+'услуги по передаче 2 полугодие '!$D$14</f>
        <v>1.8122800000000003</v>
      </c>
      <c r="E511" s="51">
        <f>C511+'услуги по передаче 2 полугодие '!$E$14</f>
        <v>1.8187300000000002</v>
      </c>
      <c r="F511" s="51">
        <f>C511+'услуги по передаче 2 полугодие '!$F$14</f>
        <v>1.96787</v>
      </c>
      <c r="G511" s="51">
        <f>C511+'услуги по передаче 2 полугодие '!$G$14</f>
        <v>2.23959</v>
      </c>
      <c r="H511" s="52">
        <f>C511+'услуги по передаче 2 полугодие '!$H$14</f>
        <v>1.2040700000000002</v>
      </c>
    </row>
    <row r="512" spans="1:8" ht="14.25" customHeight="1">
      <c r="A512" s="31">
        <v>41203</v>
      </c>
      <c r="B512" s="29">
        <v>15</v>
      </c>
      <c r="C512" s="39">
        <f>октябрь!F536/1000</f>
        <v>1.07809</v>
      </c>
      <c r="D512" s="51">
        <f>C512+'услуги по передаче 2 полугодие '!$D$14</f>
        <v>1.80544</v>
      </c>
      <c r="E512" s="51">
        <f>C512+'услуги по передаче 2 полугодие '!$E$14</f>
        <v>1.81189</v>
      </c>
      <c r="F512" s="51">
        <f>C512+'услуги по передаче 2 полугодие '!$F$14</f>
        <v>1.96103</v>
      </c>
      <c r="G512" s="51">
        <f>C512+'услуги по передаче 2 полугодие '!$G$14</f>
        <v>2.2327500000000002</v>
      </c>
      <c r="H512" s="52">
        <f>C512+'услуги по передаче 2 полугодие '!$H$14</f>
        <v>1.19723</v>
      </c>
    </row>
    <row r="513" spans="1:8" ht="14.25" customHeight="1">
      <c r="A513" s="31">
        <v>41203</v>
      </c>
      <c r="B513" s="29">
        <v>16</v>
      </c>
      <c r="C513" s="39">
        <f>октябрь!F537/1000</f>
        <v>1.09083</v>
      </c>
      <c r="D513" s="51">
        <f>C513+'услуги по передаче 2 полугодие '!$D$14</f>
        <v>1.81818</v>
      </c>
      <c r="E513" s="51">
        <f>C513+'услуги по передаче 2 полугодие '!$E$14</f>
        <v>1.82463</v>
      </c>
      <c r="F513" s="51">
        <f>C513+'услуги по передаче 2 полугодие '!$F$14</f>
        <v>1.97377</v>
      </c>
      <c r="G513" s="51">
        <f>C513+'услуги по передаче 2 полугодие '!$G$14</f>
        <v>2.24549</v>
      </c>
      <c r="H513" s="52">
        <f>C513+'услуги по передаче 2 полугодие '!$H$14</f>
        <v>1.20997</v>
      </c>
    </row>
    <row r="514" spans="1:8" ht="14.25" customHeight="1">
      <c r="A514" s="31">
        <v>41203</v>
      </c>
      <c r="B514" s="29">
        <v>17</v>
      </c>
      <c r="C514" s="39">
        <f>октябрь!F538/1000</f>
        <v>1.11232</v>
      </c>
      <c r="D514" s="51">
        <f>C514+'услуги по передаче 2 полугодие '!$D$14</f>
        <v>1.83967</v>
      </c>
      <c r="E514" s="51">
        <f>C514+'услуги по передаче 2 полугодие '!$E$14</f>
        <v>1.84612</v>
      </c>
      <c r="F514" s="51">
        <f>C514+'услуги по передаче 2 полугодие '!$F$14</f>
        <v>1.99526</v>
      </c>
      <c r="G514" s="51">
        <f>C514+'услуги по передаче 2 полугодие '!$G$14</f>
        <v>2.26698</v>
      </c>
      <c r="H514" s="52">
        <f>C514+'услуги по передаче 2 полугодие '!$H$14</f>
        <v>1.23146</v>
      </c>
    </row>
    <row r="515" spans="1:8" ht="14.25" customHeight="1">
      <c r="A515" s="31">
        <v>41203</v>
      </c>
      <c r="B515" s="29">
        <v>18</v>
      </c>
      <c r="C515" s="39">
        <f>октябрь!F539/1000</f>
        <v>1.1678499999999998</v>
      </c>
      <c r="D515" s="51">
        <f>C515+'услуги по передаче 2 полугодие '!$D$14</f>
        <v>1.8952</v>
      </c>
      <c r="E515" s="51">
        <f>C515+'услуги по передаче 2 полугодие '!$E$14</f>
        <v>1.9016499999999998</v>
      </c>
      <c r="F515" s="51">
        <f>C515+'услуги по передаче 2 полугодие '!$F$14</f>
        <v>2.0507899999999997</v>
      </c>
      <c r="G515" s="51">
        <f>C515+'услуги по передаче 2 полугодие '!$G$14</f>
        <v>2.32251</v>
      </c>
      <c r="H515" s="52">
        <f>C515+'услуги по передаче 2 полугодие '!$H$14</f>
        <v>1.2869899999999999</v>
      </c>
    </row>
    <row r="516" spans="1:8" ht="14.25" customHeight="1">
      <c r="A516" s="31">
        <v>41203</v>
      </c>
      <c r="B516" s="29">
        <v>19</v>
      </c>
      <c r="C516" s="39">
        <f>октябрь!F540/1000</f>
        <v>1.23006</v>
      </c>
      <c r="D516" s="51">
        <f>C516+'услуги по передаче 2 полугодие '!$D$14</f>
        <v>1.9574099999999999</v>
      </c>
      <c r="E516" s="51">
        <f>C516+'услуги по передаче 2 полугодие '!$E$14</f>
        <v>1.96386</v>
      </c>
      <c r="F516" s="51">
        <f>C516+'услуги по передаче 2 полугодие '!$F$14</f>
        <v>2.113</v>
      </c>
      <c r="G516" s="51">
        <f>C516+'услуги по передаче 2 полугодие '!$G$14</f>
        <v>2.3847199999999997</v>
      </c>
      <c r="H516" s="52">
        <f>C516+'услуги по передаче 2 полугодие '!$H$14</f>
        <v>1.3492</v>
      </c>
    </row>
    <row r="517" spans="1:8" ht="14.25" customHeight="1">
      <c r="A517" s="31">
        <v>41203</v>
      </c>
      <c r="B517" s="29">
        <v>20</v>
      </c>
      <c r="C517" s="39">
        <f>октябрь!F541/1000</f>
        <v>1.22692</v>
      </c>
      <c r="D517" s="51">
        <f>C517+'услуги по передаче 2 полугодие '!$D$14</f>
        <v>1.9542700000000002</v>
      </c>
      <c r="E517" s="51">
        <f>C517+'услуги по передаче 2 полугодие '!$E$14</f>
        <v>1.96072</v>
      </c>
      <c r="F517" s="51">
        <f>C517+'услуги по передаче 2 полугодие '!$F$14</f>
        <v>2.10986</v>
      </c>
      <c r="G517" s="51">
        <f>C517+'услуги по передаче 2 полугодие '!$G$14</f>
        <v>2.38158</v>
      </c>
      <c r="H517" s="52">
        <f>C517+'услуги по передаче 2 полугодие '!$H$14</f>
        <v>1.34606</v>
      </c>
    </row>
    <row r="518" spans="1:8" ht="14.25" customHeight="1">
      <c r="A518" s="31">
        <v>41203</v>
      </c>
      <c r="B518" s="29">
        <v>21</v>
      </c>
      <c r="C518" s="39">
        <f>октябрь!F542/1000</f>
        <v>1.1736900000000001</v>
      </c>
      <c r="D518" s="51">
        <f>C518+'услуги по передаче 2 полугодие '!$D$14</f>
        <v>1.90104</v>
      </c>
      <c r="E518" s="51">
        <f>C518+'услуги по передаче 2 полугодие '!$E$14</f>
        <v>1.9074900000000001</v>
      </c>
      <c r="F518" s="51">
        <f>C518+'услуги по передаче 2 полугодие '!$F$14</f>
        <v>2.05663</v>
      </c>
      <c r="G518" s="51">
        <f>C518+'услуги по передаче 2 полугодие '!$G$14</f>
        <v>2.3283500000000004</v>
      </c>
      <c r="H518" s="52">
        <f>C518+'услуги по передаче 2 полугодие '!$H$14</f>
        <v>1.2928300000000001</v>
      </c>
    </row>
    <row r="519" spans="1:8" ht="14.25" customHeight="1">
      <c r="A519" s="31">
        <v>41203</v>
      </c>
      <c r="B519" s="29">
        <v>22</v>
      </c>
      <c r="C519" s="39">
        <f>октябрь!F543/1000</f>
        <v>1.12734</v>
      </c>
      <c r="D519" s="51">
        <f>C519+'услуги по передаче 2 полугодие '!$D$14</f>
        <v>1.8546900000000002</v>
      </c>
      <c r="E519" s="51">
        <f>C519+'услуги по передаче 2 полугодие '!$E$14</f>
        <v>1.86114</v>
      </c>
      <c r="F519" s="51">
        <f>C519+'услуги по передаче 2 полугодие '!$F$14</f>
        <v>2.01028</v>
      </c>
      <c r="G519" s="51">
        <f>C519+'услуги по передаче 2 полугодие '!$G$14</f>
        <v>2.282</v>
      </c>
      <c r="H519" s="52">
        <f>C519+'услуги по передаче 2 полугодие '!$H$14</f>
        <v>1.24648</v>
      </c>
    </row>
    <row r="520" spans="1:8" ht="14.25" customHeight="1">
      <c r="A520" s="31">
        <v>41203</v>
      </c>
      <c r="B520" s="29">
        <v>23</v>
      </c>
      <c r="C520" s="39">
        <f>октябрь!F544/1000</f>
        <v>0.98288</v>
      </c>
      <c r="D520" s="51">
        <f>C520+'услуги по передаче 2 полугодие '!$D$14</f>
        <v>1.7102300000000001</v>
      </c>
      <c r="E520" s="51">
        <f>C520+'услуги по передаче 2 полугодие '!$E$14</f>
        <v>1.71668</v>
      </c>
      <c r="F520" s="51">
        <f>C520+'услуги по передаче 2 полугодие '!$F$14</f>
        <v>1.8658199999999998</v>
      </c>
      <c r="G520" s="51">
        <f>C520+'услуги по передаче 2 полугодие '!$G$14</f>
        <v>2.13754</v>
      </c>
      <c r="H520" s="52">
        <f>C520+'услуги по передаче 2 полугодие '!$H$14</f>
        <v>1.10202</v>
      </c>
    </row>
    <row r="521" spans="1:8" ht="14.25" customHeight="1">
      <c r="A521" s="31">
        <v>41204</v>
      </c>
      <c r="B521" s="29">
        <v>0</v>
      </c>
      <c r="C521" s="39">
        <f>октябрь!F545/1000</f>
        <v>0.8948200000000001</v>
      </c>
      <c r="D521" s="51">
        <f>C521+'услуги по передаче 2 полугодие '!$D$14</f>
        <v>1.6221700000000001</v>
      </c>
      <c r="E521" s="51">
        <f>C521+'услуги по передаче 2 полугодие '!$E$14</f>
        <v>1.6286200000000002</v>
      </c>
      <c r="F521" s="51">
        <f>C521+'услуги по передаче 2 полугодие '!$F$14</f>
        <v>1.77776</v>
      </c>
      <c r="G521" s="51">
        <f>C521+'услуги по передаче 2 полугодие '!$G$14</f>
        <v>2.04948</v>
      </c>
      <c r="H521" s="52">
        <f>C521+'услуги по передаче 2 полугодие '!$H$14</f>
        <v>1.01396</v>
      </c>
    </row>
    <row r="522" spans="1:8" ht="14.25" customHeight="1">
      <c r="A522" s="31">
        <v>41204</v>
      </c>
      <c r="B522" s="29">
        <v>1</v>
      </c>
      <c r="C522" s="39">
        <f>октябрь!F546/1000</f>
        <v>0.75313</v>
      </c>
      <c r="D522" s="51">
        <f>C522+'услуги по передаче 2 полугодие '!$D$14</f>
        <v>1.48048</v>
      </c>
      <c r="E522" s="51">
        <f>C522+'услуги по передаче 2 полугодие '!$E$14</f>
        <v>1.48693</v>
      </c>
      <c r="F522" s="51">
        <f>C522+'услуги по передаче 2 полугодие '!$F$14</f>
        <v>1.63607</v>
      </c>
      <c r="G522" s="51">
        <f>C522+'услуги по передаче 2 полугодие '!$G$14</f>
        <v>1.9077899999999999</v>
      </c>
      <c r="H522" s="52">
        <f>C522+'услуги по передаче 2 полугодие '!$H$14</f>
        <v>0.87227</v>
      </c>
    </row>
    <row r="523" spans="1:8" ht="14.25" customHeight="1">
      <c r="A523" s="31">
        <v>41204</v>
      </c>
      <c r="B523" s="29">
        <v>2</v>
      </c>
      <c r="C523" s="39">
        <f>октябрь!F547/1000</f>
        <v>0.68699</v>
      </c>
      <c r="D523" s="51">
        <f>C523+'услуги по передаче 2 полугодие '!$D$14</f>
        <v>1.4143400000000002</v>
      </c>
      <c r="E523" s="51">
        <f>C523+'услуги по передаче 2 полугодие '!$E$14</f>
        <v>1.42079</v>
      </c>
      <c r="F523" s="51">
        <f>C523+'услуги по передаче 2 полугодие '!$F$14</f>
        <v>1.5699299999999998</v>
      </c>
      <c r="G523" s="51">
        <f>C523+'услуги по передаче 2 полугодие '!$G$14</f>
        <v>1.84165</v>
      </c>
      <c r="H523" s="52">
        <f>C523+'услуги по передаче 2 полугодие '!$H$14</f>
        <v>0.80613</v>
      </c>
    </row>
    <row r="524" spans="1:8" ht="14.25" customHeight="1">
      <c r="A524" s="31">
        <v>41204</v>
      </c>
      <c r="B524" s="29">
        <v>3</v>
      </c>
      <c r="C524" s="39">
        <f>октябрь!F548/1000</f>
        <v>0.68064</v>
      </c>
      <c r="D524" s="51">
        <f>C524+'услуги по передаче 2 полугодие '!$D$14</f>
        <v>1.40799</v>
      </c>
      <c r="E524" s="51">
        <f>C524+'услуги по передаче 2 полугодие '!$E$14</f>
        <v>1.41444</v>
      </c>
      <c r="F524" s="51">
        <f>C524+'услуги по передаче 2 полугодие '!$F$14</f>
        <v>1.56358</v>
      </c>
      <c r="G524" s="51">
        <f>C524+'услуги по передаче 2 полугодие '!$G$14</f>
        <v>1.8353000000000002</v>
      </c>
      <c r="H524" s="52">
        <f>C524+'услуги по передаче 2 полугодие '!$H$14</f>
        <v>0.79978</v>
      </c>
    </row>
    <row r="525" spans="1:8" ht="14.25" customHeight="1">
      <c r="A525" s="31">
        <v>41204</v>
      </c>
      <c r="B525" s="29">
        <v>4</v>
      </c>
      <c r="C525" s="39">
        <f>октябрь!F549/1000</f>
        <v>0.6830900000000001</v>
      </c>
      <c r="D525" s="51">
        <f>C525+'услуги по передаче 2 полугодие '!$D$14</f>
        <v>1.4104400000000001</v>
      </c>
      <c r="E525" s="51">
        <f>C525+'услуги по передаче 2 полугодие '!$E$14</f>
        <v>1.41689</v>
      </c>
      <c r="F525" s="51">
        <f>C525+'услуги по передаче 2 полугодие '!$F$14</f>
        <v>1.56603</v>
      </c>
      <c r="G525" s="51">
        <f>C525+'услуги по передаче 2 полугодие '!$G$14</f>
        <v>1.8377500000000002</v>
      </c>
      <c r="H525" s="52">
        <f>C525+'услуги по передаче 2 полугодие '!$H$14</f>
        <v>0.8022300000000001</v>
      </c>
    </row>
    <row r="526" spans="1:8" ht="14.25" customHeight="1">
      <c r="A526" s="31">
        <v>41204</v>
      </c>
      <c r="B526" s="29">
        <v>5</v>
      </c>
      <c r="C526" s="39">
        <f>октябрь!F550/1000</f>
        <v>0.80035</v>
      </c>
      <c r="D526" s="51">
        <f>C526+'услуги по передаче 2 полугодие '!$D$14</f>
        <v>1.5277</v>
      </c>
      <c r="E526" s="51">
        <f>C526+'услуги по передаче 2 полугодие '!$E$14</f>
        <v>1.53415</v>
      </c>
      <c r="F526" s="51">
        <f>C526+'услуги по передаче 2 полугодие '!$F$14</f>
        <v>1.68329</v>
      </c>
      <c r="G526" s="51">
        <f>C526+'услуги по передаче 2 полугодие '!$G$14</f>
        <v>1.9550100000000001</v>
      </c>
      <c r="H526" s="52">
        <f>C526+'услуги по передаче 2 полугодие '!$H$14</f>
        <v>0.91949</v>
      </c>
    </row>
    <row r="527" spans="1:8" ht="14.25" customHeight="1">
      <c r="A527" s="31">
        <v>41204</v>
      </c>
      <c r="B527" s="29">
        <v>6</v>
      </c>
      <c r="C527" s="39">
        <f>октябрь!F551/1000</f>
        <v>0.94672</v>
      </c>
      <c r="D527" s="51">
        <f>C527+'услуги по передаче 2 полугодие '!$D$14</f>
        <v>1.67407</v>
      </c>
      <c r="E527" s="51">
        <f>C527+'услуги по передаче 2 полугодие '!$E$14</f>
        <v>1.68052</v>
      </c>
      <c r="F527" s="51">
        <f>C527+'услуги по передаче 2 полугодие '!$F$14</f>
        <v>1.82966</v>
      </c>
      <c r="G527" s="51">
        <f>C527+'услуги по передаче 2 полугодие '!$G$14</f>
        <v>2.10138</v>
      </c>
      <c r="H527" s="52">
        <f>C527+'услуги по передаче 2 полугодие '!$H$14</f>
        <v>1.06586</v>
      </c>
    </row>
    <row r="528" spans="1:8" ht="14.25" customHeight="1">
      <c r="A528" s="31">
        <v>41204</v>
      </c>
      <c r="B528" s="29">
        <v>7</v>
      </c>
      <c r="C528" s="39">
        <f>октябрь!F552/1000</f>
        <v>1.08882</v>
      </c>
      <c r="D528" s="51">
        <f>C528+'услуги по передаче 2 полугодие '!$D$14</f>
        <v>1.81617</v>
      </c>
      <c r="E528" s="51">
        <f>C528+'услуги по передаче 2 полугодие '!$E$14</f>
        <v>1.82262</v>
      </c>
      <c r="F528" s="51">
        <f>C528+'услуги по передаче 2 полугодие '!$F$14</f>
        <v>1.9717599999999997</v>
      </c>
      <c r="G528" s="51">
        <f>C528+'услуги по передаче 2 полугодие '!$G$14</f>
        <v>2.24348</v>
      </c>
      <c r="H528" s="52">
        <f>C528+'услуги по передаче 2 полугодие '!$H$14</f>
        <v>1.20796</v>
      </c>
    </row>
    <row r="529" spans="1:8" ht="14.25" customHeight="1">
      <c r="A529" s="31">
        <v>41204</v>
      </c>
      <c r="B529" s="29">
        <v>8</v>
      </c>
      <c r="C529" s="39">
        <f>октябрь!F553/1000</f>
        <v>1.22227</v>
      </c>
      <c r="D529" s="51">
        <f>C529+'услуги по передаче 2 полугодие '!$D$14</f>
        <v>1.94962</v>
      </c>
      <c r="E529" s="51">
        <f>C529+'услуги по передаче 2 полугодие '!$E$14</f>
        <v>1.95607</v>
      </c>
      <c r="F529" s="51">
        <f>C529+'услуги по передаче 2 полугодие '!$F$14</f>
        <v>2.10521</v>
      </c>
      <c r="G529" s="51">
        <f>C529+'услуги по передаче 2 полугодие '!$G$14</f>
        <v>2.3769299999999998</v>
      </c>
      <c r="H529" s="52">
        <f>C529+'услуги по передаче 2 полугодие '!$H$14</f>
        <v>1.34141</v>
      </c>
    </row>
    <row r="530" spans="1:8" ht="14.25" customHeight="1">
      <c r="A530" s="31">
        <v>41204</v>
      </c>
      <c r="B530" s="29">
        <v>9</v>
      </c>
      <c r="C530" s="39">
        <f>октябрь!F554/1000</f>
        <v>1.25555</v>
      </c>
      <c r="D530" s="51">
        <f>C530+'услуги по передаче 2 полугодие '!$D$14</f>
        <v>1.9828999999999999</v>
      </c>
      <c r="E530" s="51">
        <f>C530+'услуги по передаче 2 полугодие '!$E$14</f>
        <v>1.98935</v>
      </c>
      <c r="F530" s="51">
        <f>C530+'услуги по передаче 2 полугодие '!$F$14</f>
        <v>2.13849</v>
      </c>
      <c r="G530" s="51">
        <f>C530+'услуги по передаче 2 полугодие '!$G$14</f>
        <v>2.41021</v>
      </c>
      <c r="H530" s="52">
        <f>C530+'услуги по передаче 2 полугодие '!$H$14</f>
        <v>1.37469</v>
      </c>
    </row>
    <row r="531" spans="1:8" ht="14.25" customHeight="1">
      <c r="A531" s="31">
        <v>41204</v>
      </c>
      <c r="B531" s="29">
        <v>10</v>
      </c>
      <c r="C531" s="39">
        <f>октябрь!F555/1000</f>
        <v>1.2572999999999999</v>
      </c>
      <c r="D531" s="51">
        <f>C531+'услуги по передаче 2 полугодие '!$D$14</f>
        <v>1.9846499999999998</v>
      </c>
      <c r="E531" s="51">
        <f>C531+'услуги по передаче 2 полугодие '!$E$14</f>
        <v>1.9910999999999999</v>
      </c>
      <c r="F531" s="51">
        <f>C531+'услуги по передаче 2 полугодие '!$F$14</f>
        <v>2.14024</v>
      </c>
      <c r="G531" s="51">
        <f>C531+'услуги по передаче 2 полугодие '!$G$14</f>
        <v>2.4119599999999997</v>
      </c>
      <c r="H531" s="52">
        <f>C531+'услуги по передаче 2 полугодие '!$H$14</f>
        <v>1.3764399999999999</v>
      </c>
    </row>
    <row r="532" spans="1:8" ht="14.25" customHeight="1">
      <c r="A532" s="31">
        <v>41204</v>
      </c>
      <c r="B532" s="29">
        <v>11</v>
      </c>
      <c r="C532" s="39">
        <f>октябрь!F556/1000</f>
        <v>1.24884</v>
      </c>
      <c r="D532" s="51">
        <f>C532+'услуги по передаче 2 полугодие '!$D$14</f>
        <v>1.97619</v>
      </c>
      <c r="E532" s="51">
        <f>C532+'услуги по передаче 2 полугодие '!$E$14</f>
        <v>1.98264</v>
      </c>
      <c r="F532" s="51">
        <f>C532+'услуги по передаче 2 полугодие '!$F$14</f>
        <v>2.13178</v>
      </c>
      <c r="G532" s="51">
        <f>C532+'услуги по передаче 2 полугодие '!$G$14</f>
        <v>2.4035</v>
      </c>
      <c r="H532" s="52">
        <f>C532+'услуги по передаче 2 полугодие '!$H$14</f>
        <v>1.36798</v>
      </c>
    </row>
    <row r="533" spans="1:8" ht="14.25" customHeight="1">
      <c r="A533" s="31">
        <v>41204</v>
      </c>
      <c r="B533" s="29">
        <v>12</v>
      </c>
      <c r="C533" s="39">
        <f>октябрь!F557/1000</f>
        <v>1.23238</v>
      </c>
      <c r="D533" s="51">
        <f>C533+'услуги по передаче 2 полугодие '!$D$14</f>
        <v>1.95973</v>
      </c>
      <c r="E533" s="51">
        <f>C533+'услуги по передаче 2 полугодие '!$E$14</f>
        <v>1.96618</v>
      </c>
      <c r="F533" s="51">
        <f>C533+'услуги по передаче 2 полугодие '!$F$14</f>
        <v>2.11532</v>
      </c>
      <c r="G533" s="51">
        <f>C533+'услуги по передаче 2 полугодие '!$G$14</f>
        <v>2.38704</v>
      </c>
      <c r="H533" s="52">
        <f>C533+'услуги по передаче 2 полугодие '!$H$14</f>
        <v>1.35152</v>
      </c>
    </row>
    <row r="534" spans="1:8" ht="14.25" customHeight="1">
      <c r="A534" s="31">
        <v>41204</v>
      </c>
      <c r="B534" s="29">
        <v>13</v>
      </c>
      <c r="C534" s="39">
        <f>октябрь!F558/1000</f>
        <v>1.2385899999999999</v>
      </c>
      <c r="D534" s="51">
        <f>C534+'услуги по передаче 2 полугодие '!$D$14</f>
        <v>1.9659399999999998</v>
      </c>
      <c r="E534" s="51">
        <f>C534+'услуги по передаче 2 полугодие '!$E$14</f>
        <v>1.9723899999999999</v>
      </c>
      <c r="F534" s="51">
        <f>C534+'услуги по передаче 2 полугодие '!$F$14</f>
        <v>2.12153</v>
      </c>
      <c r="G534" s="51">
        <f>C534+'услуги по передаче 2 полугодие '!$G$14</f>
        <v>2.39325</v>
      </c>
      <c r="H534" s="52">
        <f>C534+'услуги по передаче 2 полугодие '!$H$14</f>
        <v>1.3577299999999999</v>
      </c>
    </row>
    <row r="535" spans="1:8" ht="14.25" customHeight="1">
      <c r="A535" s="31">
        <v>41204</v>
      </c>
      <c r="B535" s="29">
        <v>14</v>
      </c>
      <c r="C535" s="39">
        <f>октябрь!F559/1000</f>
        <v>1.2391800000000002</v>
      </c>
      <c r="D535" s="51">
        <f>C535+'услуги по передаче 2 полугодие '!$D$14</f>
        <v>1.9665300000000001</v>
      </c>
      <c r="E535" s="51">
        <f>C535+'услуги по передаче 2 полугодие '!$E$14</f>
        <v>1.9729800000000002</v>
      </c>
      <c r="F535" s="51">
        <f>C535+'услуги по передаче 2 полугодие '!$F$14</f>
        <v>2.1221200000000002</v>
      </c>
      <c r="G535" s="51">
        <f>C535+'услуги по передаче 2 полугодие '!$G$14</f>
        <v>2.39384</v>
      </c>
      <c r="H535" s="52">
        <f>C535+'услуги по передаче 2 полугодие '!$H$14</f>
        <v>1.3583200000000002</v>
      </c>
    </row>
    <row r="536" spans="1:8" ht="14.25" customHeight="1">
      <c r="A536" s="31">
        <v>41204</v>
      </c>
      <c r="B536" s="29">
        <v>15</v>
      </c>
      <c r="C536" s="39">
        <f>октябрь!F560/1000</f>
        <v>1.2302</v>
      </c>
      <c r="D536" s="51">
        <f>C536+'услуги по передаче 2 полугодие '!$D$14</f>
        <v>1.95755</v>
      </c>
      <c r="E536" s="51">
        <f>C536+'услуги по передаче 2 полугодие '!$E$14</f>
        <v>1.964</v>
      </c>
      <c r="F536" s="51">
        <f>C536+'услуги по передаче 2 полугодие '!$F$14</f>
        <v>2.11314</v>
      </c>
      <c r="G536" s="51">
        <f>C536+'услуги по передаче 2 полугодие '!$G$14</f>
        <v>2.3848599999999998</v>
      </c>
      <c r="H536" s="52">
        <f>C536+'услуги по передаче 2 полугодие '!$H$14</f>
        <v>1.34934</v>
      </c>
    </row>
    <row r="537" spans="1:8" ht="14.25" customHeight="1">
      <c r="A537" s="31">
        <v>41204</v>
      </c>
      <c r="B537" s="29">
        <v>16</v>
      </c>
      <c r="C537" s="39">
        <f>октябрь!F561/1000</f>
        <v>1.2167000000000001</v>
      </c>
      <c r="D537" s="51">
        <f>C537+'услуги по передаче 2 полугодие '!$D$14</f>
        <v>1.9440500000000003</v>
      </c>
      <c r="E537" s="51">
        <f>C537+'услуги по передаче 2 полугодие '!$E$14</f>
        <v>1.9505000000000001</v>
      </c>
      <c r="F537" s="51">
        <f>C537+'услуги по передаче 2 полугодие '!$F$14</f>
        <v>2.09964</v>
      </c>
      <c r="G537" s="51">
        <f>C537+'услуги по передаче 2 полугодие '!$G$14</f>
        <v>2.37136</v>
      </c>
      <c r="H537" s="52">
        <f>C537+'услуги по передаче 2 полугодие '!$H$14</f>
        <v>1.3358400000000001</v>
      </c>
    </row>
    <row r="538" spans="1:8" ht="14.25" customHeight="1">
      <c r="A538" s="31">
        <v>41204</v>
      </c>
      <c r="B538" s="29">
        <v>17</v>
      </c>
      <c r="C538" s="39">
        <f>октябрь!F562/1000</f>
        <v>1.21645</v>
      </c>
      <c r="D538" s="51">
        <f>C538+'услуги по передаче 2 полугодие '!$D$14</f>
        <v>1.9438</v>
      </c>
      <c r="E538" s="51">
        <f>C538+'услуги по передаче 2 полугодие '!$E$14</f>
        <v>1.95025</v>
      </c>
      <c r="F538" s="51">
        <f>C538+'услуги по передаче 2 полугодие '!$F$14</f>
        <v>2.09939</v>
      </c>
      <c r="G538" s="51">
        <f>C538+'услуги по передаче 2 полугодие '!$G$14</f>
        <v>2.37111</v>
      </c>
      <c r="H538" s="52">
        <f>C538+'услуги по передаче 2 полугодие '!$H$14</f>
        <v>1.33559</v>
      </c>
    </row>
    <row r="539" spans="1:8" ht="14.25" customHeight="1">
      <c r="A539" s="31">
        <v>41204</v>
      </c>
      <c r="B539" s="29">
        <v>18</v>
      </c>
      <c r="C539" s="39">
        <f>октябрь!F563/1000</f>
        <v>1.22135</v>
      </c>
      <c r="D539" s="51">
        <f>C539+'услуги по передаче 2 полугодие '!$D$14</f>
        <v>1.9487</v>
      </c>
      <c r="E539" s="51">
        <f>C539+'услуги по передаче 2 полугодие '!$E$14</f>
        <v>1.95515</v>
      </c>
      <c r="F539" s="51">
        <f>C539+'услуги по передаче 2 полугодие '!$F$14</f>
        <v>2.1042899999999998</v>
      </c>
      <c r="G539" s="51">
        <f>C539+'услуги по передаче 2 полугодие '!$G$14</f>
        <v>2.37601</v>
      </c>
      <c r="H539" s="52">
        <f>C539+'услуги по передаче 2 полугодие '!$H$14</f>
        <v>1.34049</v>
      </c>
    </row>
    <row r="540" spans="1:8" ht="14.25" customHeight="1">
      <c r="A540" s="31">
        <v>41204</v>
      </c>
      <c r="B540" s="29">
        <v>19</v>
      </c>
      <c r="C540" s="39">
        <f>октябрь!F564/1000</f>
        <v>1.24639</v>
      </c>
      <c r="D540" s="51">
        <f>C540+'услуги по передаче 2 полугодие '!$D$14</f>
        <v>1.9737400000000003</v>
      </c>
      <c r="E540" s="51">
        <f>C540+'услуги по передаче 2 полугодие '!$E$14</f>
        <v>1.9801900000000001</v>
      </c>
      <c r="F540" s="51">
        <f>C540+'услуги по передаче 2 полугодие '!$F$14</f>
        <v>2.12933</v>
      </c>
      <c r="G540" s="51">
        <f>C540+'услуги по передаче 2 полугодие '!$G$14</f>
        <v>2.40105</v>
      </c>
      <c r="H540" s="52">
        <f>C540+'услуги по передаче 2 полугодие '!$H$14</f>
        <v>1.3655300000000001</v>
      </c>
    </row>
    <row r="541" spans="1:8" ht="14.25" customHeight="1">
      <c r="A541" s="31">
        <v>41204</v>
      </c>
      <c r="B541" s="29">
        <v>20</v>
      </c>
      <c r="C541" s="39">
        <f>октябрь!F565/1000</f>
        <v>1.23399</v>
      </c>
      <c r="D541" s="51">
        <f>C541+'услуги по передаче 2 полугодие '!$D$14</f>
        <v>1.9613399999999999</v>
      </c>
      <c r="E541" s="51">
        <f>C541+'услуги по передаче 2 полугодие '!$E$14</f>
        <v>1.96779</v>
      </c>
      <c r="F541" s="51">
        <f>C541+'услуги по передаче 2 полугодие '!$F$14</f>
        <v>2.11693</v>
      </c>
      <c r="G541" s="51">
        <f>C541+'услуги по передаче 2 полугодие '!$G$14</f>
        <v>2.38865</v>
      </c>
      <c r="H541" s="52">
        <f>C541+'услуги по передаче 2 полугодие '!$H$14</f>
        <v>1.35313</v>
      </c>
    </row>
    <row r="542" spans="1:8" ht="14.25" customHeight="1">
      <c r="A542" s="31">
        <v>41204</v>
      </c>
      <c r="B542" s="29">
        <v>21</v>
      </c>
      <c r="C542" s="39">
        <f>октябрь!F566/1000</f>
        <v>1.2159200000000001</v>
      </c>
      <c r="D542" s="51">
        <f>C542+'услуги по передаче 2 полугодие '!$D$14</f>
        <v>1.94327</v>
      </c>
      <c r="E542" s="51">
        <f>C542+'услуги по передаче 2 полугодие '!$E$14</f>
        <v>1.9497200000000001</v>
      </c>
      <c r="F542" s="51">
        <f>C542+'услуги по передаче 2 полугодие '!$F$14</f>
        <v>2.09886</v>
      </c>
      <c r="G542" s="51">
        <f>C542+'услуги по передаче 2 полугодие '!$G$14</f>
        <v>2.3705800000000004</v>
      </c>
      <c r="H542" s="52">
        <f>C542+'услуги по передаче 2 полугодие '!$H$14</f>
        <v>1.3350600000000001</v>
      </c>
    </row>
    <row r="543" spans="1:8" ht="14.25" customHeight="1">
      <c r="A543" s="31">
        <v>41204</v>
      </c>
      <c r="B543" s="29">
        <v>22</v>
      </c>
      <c r="C543" s="39">
        <f>октябрь!F567/1000</f>
        <v>1.13097</v>
      </c>
      <c r="D543" s="51">
        <f>C543+'услуги по передаче 2 полугодие '!$D$14</f>
        <v>1.85832</v>
      </c>
      <c r="E543" s="51">
        <f>C543+'услуги по передаче 2 полугодие '!$E$14</f>
        <v>1.86477</v>
      </c>
      <c r="F543" s="51">
        <f>C543+'услуги по передаче 2 полугодие '!$F$14</f>
        <v>2.01391</v>
      </c>
      <c r="G543" s="51">
        <f>C543+'услуги по передаче 2 полугодие '!$G$14</f>
        <v>2.2856300000000003</v>
      </c>
      <c r="H543" s="52">
        <f>C543+'услуги по передаче 2 полугодие '!$H$14</f>
        <v>1.25011</v>
      </c>
    </row>
    <row r="544" spans="1:8" ht="14.25" customHeight="1">
      <c r="A544" s="31">
        <v>41204</v>
      </c>
      <c r="B544" s="29">
        <v>23</v>
      </c>
      <c r="C544" s="39">
        <f>октябрь!F568/1000</f>
        <v>0.9514400000000001</v>
      </c>
      <c r="D544" s="51">
        <f>C544+'услуги по передаче 2 полугодие '!$D$14</f>
        <v>1.6787900000000002</v>
      </c>
      <c r="E544" s="51">
        <f>C544+'услуги по передаче 2 полугодие '!$E$14</f>
        <v>1.68524</v>
      </c>
      <c r="F544" s="51">
        <f>C544+'услуги по передаче 2 полугодие '!$F$14</f>
        <v>1.83438</v>
      </c>
      <c r="G544" s="51">
        <f>C544+'услуги по передаче 2 полугодие '!$G$14</f>
        <v>2.1061</v>
      </c>
      <c r="H544" s="52">
        <f>C544+'услуги по передаче 2 полугодие '!$H$14</f>
        <v>1.07058</v>
      </c>
    </row>
    <row r="545" spans="1:8" ht="14.25" customHeight="1">
      <c r="A545" s="31">
        <v>41205</v>
      </c>
      <c r="B545" s="29">
        <v>0</v>
      </c>
      <c r="C545" s="39">
        <f>октябрь!F569/1000</f>
        <v>0.77588</v>
      </c>
      <c r="D545" s="51">
        <f>C545+'услуги по передаче 2 полугодие '!$D$14</f>
        <v>1.50323</v>
      </c>
      <c r="E545" s="51">
        <f>C545+'услуги по передаче 2 полугодие '!$E$14</f>
        <v>1.50968</v>
      </c>
      <c r="F545" s="51">
        <f>C545+'услуги по передаче 2 полугодие '!$F$14</f>
        <v>1.65882</v>
      </c>
      <c r="G545" s="51">
        <f>C545+'услуги по передаче 2 полугодие '!$G$14</f>
        <v>1.9305400000000001</v>
      </c>
      <c r="H545" s="52">
        <f>C545+'услуги по передаче 2 полугодие '!$H$14</f>
        <v>0.89502</v>
      </c>
    </row>
    <row r="546" spans="1:8" ht="14.25" customHeight="1">
      <c r="A546" s="31">
        <v>41205</v>
      </c>
      <c r="B546" s="29">
        <v>1</v>
      </c>
      <c r="C546" s="39">
        <f>октябрь!F570/1000</f>
        <v>0.69159</v>
      </c>
      <c r="D546" s="51">
        <f>C546+'услуги по передаче 2 полугодие '!$D$14</f>
        <v>1.41894</v>
      </c>
      <c r="E546" s="51">
        <f>C546+'услуги по передаче 2 полугодие '!$E$14</f>
        <v>1.4253900000000002</v>
      </c>
      <c r="F546" s="51">
        <f>C546+'услуги по передаче 2 полугодие '!$F$14</f>
        <v>1.57453</v>
      </c>
      <c r="G546" s="51">
        <f>C546+'услуги по передаче 2 полугодие '!$G$14</f>
        <v>1.84625</v>
      </c>
      <c r="H546" s="52">
        <f>C546+'услуги по передаче 2 полугодие '!$H$14</f>
        <v>0.8107300000000001</v>
      </c>
    </row>
    <row r="547" spans="1:8" ht="14.25" customHeight="1">
      <c r="A547" s="31">
        <v>41205</v>
      </c>
      <c r="B547" s="29">
        <v>2</v>
      </c>
      <c r="C547" s="39">
        <f>октябрь!F571/1000</f>
        <v>0.6265</v>
      </c>
      <c r="D547" s="51">
        <f>C547+'услуги по передаче 2 полугодие '!$D$14</f>
        <v>1.35385</v>
      </c>
      <c r="E547" s="51">
        <f>C547+'услуги по передаче 2 полугодие '!$E$14</f>
        <v>1.3603</v>
      </c>
      <c r="F547" s="51">
        <f>C547+'услуги по передаче 2 полугодие '!$F$14</f>
        <v>1.50944</v>
      </c>
      <c r="G547" s="51">
        <f>C547+'услуги по передаче 2 полугодие '!$G$14</f>
        <v>1.7811599999999999</v>
      </c>
      <c r="H547" s="52">
        <f>C547+'услуги по передаче 2 полугодие '!$H$14</f>
        <v>0.74564</v>
      </c>
    </row>
    <row r="548" spans="1:8" ht="14.25" customHeight="1">
      <c r="A548" s="31">
        <v>41205</v>
      </c>
      <c r="B548" s="29">
        <v>3</v>
      </c>
      <c r="C548" s="39">
        <f>октябрь!F572/1000</f>
        <v>0.60388</v>
      </c>
      <c r="D548" s="51">
        <f>C548+'услуги по передаче 2 полугодие '!$D$14</f>
        <v>1.3312300000000001</v>
      </c>
      <c r="E548" s="51">
        <f>C548+'услуги по передаче 2 полугодие '!$E$14</f>
        <v>1.33768</v>
      </c>
      <c r="F548" s="51">
        <f>C548+'услуги по передаче 2 полугодие '!$F$14</f>
        <v>1.4868199999999998</v>
      </c>
      <c r="G548" s="51">
        <f>C548+'услуги по передаче 2 полугодие '!$G$14</f>
        <v>1.75854</v>
      </c>
      <c r="H548" s="52">
        <f>C548+'услуги по передаче 2 полугодие '!$H$14</f>
        <v>0.72302</v>
      </c>
    </row>
    <row r="549" spans="1:8" ht="14.25" customHeight="1">
      <c r="A549" s="31">
        <v>41205</v>
      </c>
      <c r="B549" s="29">
        <v>4</v>
      </c>
      <c r="C549" s="39">
        <f>октябрь!F573/1000</f>
        <v>0.65166</v>
      </c>
      <c r="D549" s="51">
        <f>C549+'услуги по передаче 2 полугодие '!$D$14</f>
        <v>1.37901</v>
      </c>
      <c r="E549" s="51">
        <f>C549+'услуги по передаче 2 полугодие '!$E$14</f>
        <v>1.3854600000000001</v>
      </c>
      <c r="F549" s="51">
        <f>C549+'услуги по передаче 2 полугодие '!$F$14</f>
        <v>1.5346</v>
      </c>
      <c r="G549" s="51">
        <f>C549+'услуги по передаче 2 полугодие '!$G$14</f>
        <v>1.80632</v>
      </c>
      <c r="H549" s="52">
        <f>C549+'услуги по передаче 2 полугодие '!$H$14</f>
        <v>0.7708</v>
      </c>
    </row>
    <row r="550" spans="1:8" ht="14.25" customHeight="1">
      <c r="A550" s="31">
        <v>41205</v>
      </c>
      <c r="B550" s="29">
        <v>5</v>
      </c>
      <c r="C550" s="39">
        <f>октябрь!F574/1000</f>
        <v>0.75234</v>
      </c>
      <c r="D550" s="51">
        <f>C550+'услуги по передаче 2 полугодие '!$D$14</f>
        <v>1.4796900000000002</v>
      </c>
      <c r="E550" s="51">
        <f>C550+'услуги по передаче 2 полугодие '!$E$14</f>
        <v>1.48614</v>
      </c>
      <c r="F550" s="51">
        <f>C550+'услуги по передаче 2 полугодие '!$F$14</f>
        <v>1.6352799999999998</v>
      </c>
      <c r="G550" s="51">
        <f>C550+'услуги по передаче 2 полугодие '!$G$14</f>
        <v>1.907</v>
      </c>
      <c r="H550" s="52">
        <f>C550+'услуги по передаче 2 полугодие '!$H$14</f>
        <v>0.87148</v>
      </c>
    </row>
    <row r="551" spans="1:8" ht="14.25" customHeight="1">
      <c r="A551" s="31">
        <v>41205</v>
      </c>
      <c r="B551" s="29">
        <v>6</v>
      </c>
      <c r="C551" s="39">
        <f>октябрь!F575/1000</f>
        <v>0.9126299999999999</v>
      </c>
      <c r="D551" s="51">
        <f>C551+'услуги по передаче 2 полугодие '!$D$14</f>
        <v>1.63998</v>
      </c>
      <c r="E551" s="51">
        <f>C551+'услуги по передаче 2 полугодие '!$E$14</f>
        <v>1.64643</v>
      </c>
      <c r="F551" s="51">
        <f>C551+'услуги по передаче 2 полугодие '!$F$14</f>
        <v>1.7955699999999999</v>
      </c>
      <c r="G551" s="51">
        <f>C551+'услуги по передаче 2 полугодие '!$G$14</f>
        <v>2.06729</v>
      </c>
      <c r="H551" s="52">
        <f>C551+'услуги по передаче 2 полугодие '!$H$14</f>
        <v>1.0317699999999999</v>
      </c>
    </row>
    <row r="552" spans="1:8" ht="14.25" customHeight="1">
      <c r="A552" s="31">
        <v>41205</v>
      </c>
      <c r="B552" s="29">
        <v>7</v>
      </c>
      <c r="C552" s="39">
        <f>октябрь!F576/1000</f>
        <v>1.05883</v>
      </c>
      <c r="D552" s="51">
        <f>C552+'услуги по передаче 2 полугодие '!$D$14</f>
        <v>1.7861799999999999</v>
      </c>
      <c r="E552" s="51">
        <f>C552+'услуги по передаче 2 полугодие '!$E$14</f>
        <v>1.79263</v>
      </c>
      <c r="F552" s="51">
        <f>C552+'услуги по передаче 2 полугодие '!$F$14</f>
        <v>1.94177</v>
      </c>
      <c r="G552" s="51">
        <f>C552+'услуги по передаче 2 полугодие '!$G$14</f>
        <v>2.21349</v>
      </c>
      <c r="H552" s="52">
        <f>C552+'услуги по передаче 2 полугодие '!$H$14</f>
        <v>1.17797</v>
      </c>
    </row>
    <row r="553" spans="1:8" ht="14.25" customHeight="1">
      <c r="A553" s="31">
        <v>41205</v>
      </c>
      <c r="B553" s="29">
        <v>8</v>
      </c>
      <c r="C553" s="39">
        <f>октябрь!F577/1000</f>
        <v>1.1741199999999998</v>
      </c>
      <c r="D553" s="51">
        <f>C553+'услуги по передаче 2 полугодие '!$D$14</f>
        <v>1.9014699999999998</v>
      </c>
      <c r="E553" s="51">
        <f>C553+'услуги по передаче 2 полугодие '!$E$14</f>
        <v>1.9079199999999998</v>
      </c>
      <c r="F553" s="51">
        <f>C553+'услуги по передаче 2 полугодие '!$F$14</f>
        <v>2.05706</v>
      </c>
      <c r="G553" s="51">
        <f>C553+'услуги по передаче 2 полугодие '!$G$14</f>
        <v>2.32878</v>
      </c>
      <c r="H553" s="52">
        <f>C553+'услуги по передаче 2 полугодие '!$H$14</f>
        <v>1.2932599999999999</v>
      </c>
    </row>
    <row r="554" spans="1:8" ht="14.25" customHeight="1">
      <c r="A554" s="31">
        <v>41205</v>
      </c>
      <c r="B554" s="29">
        <v>9</v>
      </c>
      <c r="C554" s="39">
        <f>октябрь!F578/1000</f>
        <v>1.22223</v>
      </c>
      <c r="D554" s="51">
        <f>C554+'услуги по передаче 2 полугодие '!$D$14</f>
        <v>1.94958</v>
      </c>
      <c r="E554" s="51">
        <f>C554+'услуги по передаче 2 полугодие '!$E$14</f>
        <v>1.95603</v>
      </c>
      <c r="F554" s="51">
        <f>C554+'услуги по передаче 2 полугодие '!$F$14</f>
        <v>2.1051699999999998</v>
      </c>
      <c r="G554" s="51">
        <f>C554+'услуги по передаче 2 полугодие '!$G$14</f>
        <v>2.37689</v>
      </c>
      <c r="H554" s="52">
        <f>C554+'услуги по передаче 2 полугодие '!$H$14</f>
        <v>1.34137</v>
      </c>
    </row>
    <row r="555" spans="1:8" ht="14.25" customHeight="1">
      <c r="A555" s="31">
        <v>41205</v>
      </c>
      <c r="B555" s="29">
        <v>10</v>
      </c>
      <c r="C555" s="39">
        <f>октябрь!F579/1000</f>
        <v>1.22276</v>
      </c>
      <c r="D555" s="51">
        <f>C555+'услуги по передаче 2 полугодие '!$D$14</f>
        <v>1.95011</v>
      </c>
      <c r="E555" s="51">
        <f>C555+'услуги по передаче 2 полугодие '!$E$14</f>
        <v>1.95656</v>
      </c>
      <c r="F555" s="51">
        <f>C555+'услуги по передаче 2 полугодие '!$F$14</f>
        <v>2.1057</v>
      </c>
      <c r="G555" s="51">
        <f>C555+'услуги по передаче 2 полугодие '!$G$14</f>
        <v>2.37742</v>
      </c>
      <c r="H555" s="52">
        <f>C555+'услуги по передаче 2 полугодие '!$H$14</f>
        <v>1.3419</v>
      </c>
    </row>
    <row r="556" spans="1:8" ht="14.25" customHeight="1">
      <c r="A556" s="31">
        <v>41205</v>
      </c>
      <c r="B556" s="29">
        <v>11</v>
      </c>
      <c r="C556" s="39">
        <f>октябрь!F580/1000</f>
        <v>1.2193900000000002</v>
      </c>
      <c r="D556" s="51">
        <f>C556+'услуги по передаче 2 полугодие '!$D$14</f>
        <v>1.9467400000000001</v>
      </c>
      <c r="E556" s="51">
        <f>C556+'услуги по передаче 2 полугодие '!$E$14</f>
        <v>1.9531900000000002</v>
      </c>
      <c r="F556" s="51">
        <f>C556+'услуги по передаче 2 полугодие '!$F$14</f>
        <v>2.1023300000000003</v>
      </c>
      <c r="G556" s="51">
        <f>C556+'услуги по передаче 2 полугодие '!$G$14</f>
        <v>2.3740500000000004</v>
      </c>
      <c r="H556" s="52">
        <f>C556+'услуги по передаче 2 полугодие '!$H$14</f>
        <v>1.3385300000000002</v>
      </c>
    </row>
    <row r="557" spans="1:8" ht="14.25" customHeight="1">
      <c r="A557" s="31">
        <v>41205</v>
      </c>
      <c r="B557" s="29">
        <v>12</v>
      </c>
      <c r="C557" s="39">
        <f>октябрь!F581/1000</f>
        <v>1.1870399999999999</v>
      </c>
      <c r="D557" s="51">
        <f>C557+'услуги по передаче 2 полугодие '!$D$14</f>
        <v>1.91439</v>
      </c>
      <c r="E557" s="51">
        <f>C557+'услуги по передаче 2 полугодие '!$E$14</f>
        <v>1.9208399999999999</v>
      </c>
      <c r="F557" s="51">
        <f>C557+'услуги по передаче 2 полугодие '!$F$14</f>
        <v>2.0699799999999997</v>
      </c>
      <c r="G557" s="51">
        <f>C557+'услуги по передаче 2 полугодие '!$G$14</f>
        <v>2.3417</v>
      </c>
      <c r="H557" s="52">
        <f>C557+'услуги по передаче 2 полугодие '!$H$14</f>
        <v>1.30618</v>
      </c>
    </row>
    <row r="558" spans="1:8" ht="14.25" customHeight="1">
      <c r="A558" s="31">
        <v>41205</v>
      </c>
      <c r="B558" s="29">
        <v>13</v>
      </c>
      <c r="C558" s="39">
        <f>октябрь!F582/1000</f>
        <v>1.20344</v>
      </c>
      <c r="D558" s="51">
        <f>C558+'услуги по передаче 2 полугодие '!$D$14</f>
        <v>1.93079</v>
      </c>
      <c r="E558" s="51">
        <f>C558+'услуги по передаче 2 полугодие '!$E$14</f>
        <v>1.93724</v>
      </c>
      <c r="F558" s="51">
        <f>C558+'услуги по передаче 2 полугодие '!$F$14</f>
        <v>2.08638</v>
      </c>
      <c r="G558" s="51">
        <f>C558+'услуги по передаче 2 полугодие '!$G$14</f>
        <v>2.3581000000000003</v>
      </c>
      <c r="H558" s="52">
        <f>C558+'услуги по передаче 2 полугодие '!$H$14</f>
        <v>1.32258</v>
      </c>
    </row>
    <row r="559" spans="1:8" ht="14.25" customHeight="1">
      <c r="A559" s="31">
        <v>41205</v>
      </c>
      <c r="B559" s="29">
        <v>14</v>
      </c>
      <c r="C559" s="39">
        <f>октябрь!F583/1000</f>
        <v>1.1914200000000001</v>
      </c>
      <c r="D559" s="51">
        <f>C559+'услуги по передаче 2 полугодие '!$D$14</f>
        <v>1.9187700000000003</v>
      </c>
      <c r="E559" s="51">
        <f>C559+'услуги по передаче 2 полугодие '!$E$14</f>
        <v>1.9252200000000002</v>
      </c>
      <c r="F559" s="51">
        <f>C559+'услуги по передаче 2 полугодие '!$F$14</f>
        <v>2.07436</v>
      </c>
      <c r="G559" s="51">
        <f>C559+'услуги по передаче 2 полугодие '!$G$14</f>
        <v>2.34608</v>
      </c>
      <c r="H559" s="52">
        <f>C559+'услуги по передаче 2 полугодие '!$H$14</f>
        <v>1.3105600000000002</v>
      </c>
    </row>
    <row r="560" spans="1:8" ht="14.25" customHeight="1">
      <c r="A560" s="31">
        <v>41205</v>
      </c>
      <c r="B560" s="29">
        <v>15</v>
      </c>
      <c r="C560" s="39">
        <f>октябрь!F584/1000</f>
        <v>1.1851800000000001</v>
      </c>
      <c r="D560" s="51">
        <f>C560+'услуги по передаче 2 полугодие '!$D$14</f>
        <v>1.9125300000000003</v>
      </c>
      <c r="E560" s="51">
        <f>C560+'услуги по передаче 2 полугодие '!$E$14</f>
        <v>1.9189800000000001</v>
      </c>
      <c r="F560" s="51">
        <f>C560+'услуги по передаче 2 полугодие '!$F$14</f>
        <v>2.06812</v>
      </c>
      <c r="G560" s="51">
        <f>C560+'услуги по передаче 2 полугодие '!$G$14</f>
        <v>2.33984</v>
      </c>
      <c r="H560" s="52">
        <f>C560+'услуги по передаче 2 полугодие '!$H$14</f>
        <v>1.3043200000000001</v>
      </c>
    </row>
    <row r="561" spans="1:8" ht="14.25" customHeight="1">
      <c r="A561" s="31">
        <v>41205</v>
      </c>
      <c r="B561" s="29">
        <v>16</v>
      </c>
      <c r="C561" s="39">
        <f>октябрь!F585/1000</f>
        <v>1.17333</v>
      </c>
      <c r="D561" s="51">
        <f>C561+'услуги по передаче 2 полугодие '!$D$14</f>
        <v>1.90068</v>
      </c>
      <c r="E561" s="51">
        <f>C561+'услуги по передаче 2 полугодие '!$E$14</f>
        <v>1.90713</v>
      </c>
      <c r="F561" s="51">
        <f>C561+'услуги по передаче 2 полугодие '!$F$14</f>
        <v>2.05627</v>
      </c>
      <c r="G561" s="51">
        <f>C561+'услуги по передаче 2 полугодие '!$G$14</f>
        <v>2.32799</v>
      </c>
      <c r="H561" s="52">
        <f>C561+'услуги по передаче 2 полугодие '!$H$14</f>
        <v>1.29247</v>
      </c>
    </row>
    <row r="562" spans="1:8" ht="14.25" customHeight="1">
      <c r="A562" s="31">
        <v>41205</v>
      </c>
      <c r="B562" s="29">
        <v>17</v>
      </c>
      <c r="C562" s="39">
        <f>октябрь!F586/1000</f>
        <v>1.1433499999999999</v>
      </c>
      <c r="D562" s="51">
        <f>C562+'услуги по передаче 2 полугодие '!$D$14</f>
        <v>1.8706999999999998</v>
      </c>
      <c r="E562" s="51">
        <f>C562+'услуги по передаче 2 полугодие '!$E$14</f>
        <v>1.8771499999999999</v>
      </c>
      <c r="F562" s="51">
        <f>C562+'услуги по передаче 2 полугодие '!$F$14</f>
        <v>2.02629</v>
      </c>
      <c r="G562" s="51">
        <f>C562+'услуги по передаче 2 полугодие '!$G$14</f>
        <v>2.2980099999999997</v>
      </c>
      <c r="H562" s="52">
        <f>C562+'услуги по передаче 2 полугодие '!$H$14</f>
        <v>1.26249</v>
      </c>
    </row>
    <row r="563" spans="1:8" ht="14.25" customHeight="1">
      <c r="A563" s="31">
        <v>41205</v>
      </c>
      <c r="B563" s="29">
        <v>18</v>
      </c>
      <c r="C563" s="39">
        <f>октябрь!F587/1000</f>
        <v>1.19787</v>
      </c>
      <c r="D563" s="51">
        <f>C563+'услуги по передаче 2 полугодие '!$D$14</f>
        <v>1.92522</v>
      </c>
      <c r="E563" s="51">
        <f>C563+'услуги по передаче 2 полугодие '!$E$14</f>
        <v>1.93167</v>
      </c>
      <c r="F563" s="51">
        <f>C563+'услуги по передаче 2 полугодие '!$F$14</f>
        <v>2.08081</v>
      </c>
      <c r="G563" s="51">
        <f>C563+'услуги по передаче 2 полугодие '!$G$14</f>
        <v>2.35253</v>
      </c>
      <c r="H563" s="52">
        <f>C563+'услуги по передаче 2 полугодие '!$H$14</f>
        <v>1.31701</v>
      </c>
    </row>
    <row r="564" spans="1:8" ht="14.25" customHeight="1">
      <c r="A564" s="31">
        <v>41205</v>
      </c>
      <c r="B564" s="29">
        <v>19</v>
      </c>
      <c r="C564" s="39">
        <f>октябрь!F588/1000</f>
        <v>1.2320799999999998</v>
      </c>
      <c r="D564" s="51">
        <f>C564+'услуги по передаче 2 полугодие '!$D$14</f>
        <v>1.9594299999999998</v>
      </c>
      <c r="E564" s="51">
        <f>C564+'услуги по передаче 2 полугодие '!$E$14</f>
        <v>1.9658799999999998</v>
      </c>
      <c r="F564" s="51">
        <f>C564+'услуги по передаче 2 полугодие '!$F$14</f>
        <v>2.11502</v>
      </c>
      <c r="G564" s="51">
        <f>C564+'услуги по передаче 2 полугодие '!$G$14</f>
        <v>2.3867399999999996</v>
      </c>
      <c r="H564" s="52">
        <f>C564+'услуги по передаче 2 полугодие '!$H$14</f>
        <v>1.3512199999999999</v>
      </c>
    </row>
    <row r="565" spans="1:8" ht="14.25" customHeight="1">
      <c r="A565" s="31">
        <v>41205</v>
      </c>
      <c r="B565" s="29">
        <v>20</v>
      </c>
      <c r="C565" s="39">
        <f>октябрь!F589/1000</f>
        <v>1.23199</v>
      </c>
      <c r="D565" s="51">
        <f>C565+'услуги по передаче 2 полугодие '!$D$14</f>
        <v>1.95934</v>
      </c>
      <c r="E565" s="51">
        <f>C565+'услуги по передаче 2 полугодие '!$E$14</f>
        <v>1.96579</v>
      </c>
      <c r="F565" s="51">
        <f>C565+'услуги по передаче 2 полугодие '!$F$14</f>
        <v>2.1149299999999998</v>
      </c>
      <c r="G565" s="51">
        <f>C565+'услуги по передаче 2 полугодие '!$G$14</f>
        <v>2.38665</v>
      </c>
      <c r="H565" s="52">
        <f>C565+'услуги по передаче 2 полугодие '!$H$14</f>
        <v>1.35113</v>
      </c>
    </row>
    <row r="566" spans="1:8" ht="14.25" customHeight="1">
      <c r="A566" s="31">
        <v>41205</v>
      </c>
      <c r="B566" s="29">
        <v>21</v>
      </c>
      <c r="C566" s="39">
        <f>октябрь!F590/1000</f>
        <v>1.2073800000000001</v>
      </c>
      <c r="D566" s="51">
        <f>C566+'услуги по передаче 2 полугодие '!$D$14</f>
        <v>1.93473</v>
      </c>
      <c r="E566" s="51">
        <f>C566+'услуги по передаче 2 полугодие '!$E$14</f>
        <v>1.9411800000000001</v>
      </c>
      <c r="F566" s="51">
        <f>C566+'услуги по передаче 2 полугодие '!$F$14</f>
        <v>2.09032</v>
      </c>
      <c r="G566" s="51">
        <f>C566+'услуги по передаче 2 полугодие '!$G$14</f>
        <v>2.3620400000000004</v>
      </c>
      <c r="H566" s="52">
        <f>C566+'услуги по передаче 2 полугодие '!$H$14</f>
        <v>1.3265200000000001</v>
      </c>
    </row>
    <row r="567" spans="1:8" ht="14.25" customHeight="1">
      <c r="A567" s="31">
        <v>41205</v>
      </c>
      <c r="B567" s="29">
        <v>22</v>
      </c>
      <c r="C567" s="39">
        <f>октябрь!F591/1000</f>
        <v>1.14923</v>
      </c>
      <c r="D567" s="51">
        <f>C567+'услуги по передаче 2 полугодие '!$D$14</f>
        <v>1.8765800000000001</v>
      </c>
      <c r="E567" s="51">
        <f>C567+'услуги по передаче 2 полугодие '!$E$14</f>
        <v>1.88303</v>
      </c>
      <c r="F567" s="51">
        <f>C567+'услуги по передаче 2 полугодие '!$F$14</f>
        <v>2.03217</v>
      </c>
      <c r="G567" s="51">
        <f>C567+'услуги по передаче 2 полугодие '!$G$14</f>
        <v>2.30389</v>
      </c>
      <c r="H567" s="52">
        <f>C567+'услуги по передаче 2 полугодие '!$H$14</f>
        <v>1.26837</v>
      </c>
    </row>
    <row r="568" spans="1:8" ht="14.25" customHeight="1">
      <c r="A568" s="31">
        <v>41205</v>
      </c>
      <c r="B568" s="29">
        <v>23</v>
      </c>
      <c r="C568" s="39">
        <f>октябрь!F592/1000</f>
        <v>0.99121</v>
      </c>
      <c r="D568" s="51">
        <f>C568+'услуги по передаче 2 полугодие '!$D$14</f>
        <v>1.71856</v>
      </c>
      <c r="E568" s="51">
        <f>C568+'услуги по передаче 2 полугодие '!$E$14</f>
        <v>1.7250100000000002</v>
      </c>
      <c r="F568" s="51">
        <f>C568+'услуги по передаче 2 полугодие '!$F$14</f>
        <v>1.87415</v>
      </c>
      <c r="G568" s="51">
        <f>C568+'услуги по передаче 2 полугодие '!$G$14</f>
        <v>2.14587</v>
      </c>
      <c r="H568" s="52">
        <f>C568+'услуги по передаче 2 полугодие '!$H$14</f>
        <v>1.11035</v>
      </c>
    </row>
    <row r="569" spans="1:8" ht="14.25" customHeight="1">
      <c r="A569" s="31">
        <v>41206</v>
      </c>
      <c r="B569" s="29">
        <v>0</v>
      </c>
      <c r="C569" s="39">
        <f>октябрь!F593/1000</f>
        <v>0.8028200000000001</v>
      </c>
      <c r="D569" s="51">
        <f>C569+'услуги по передаче 2 полугодие '!$D$14</f>
        <v>1.53017</v>
      </c>
      <c r="E569" s="51">
        <f>C569+'услуги по передаче 2 полугодие '!$E$14</f>
        <v>1.53662</v>
      </c>
      <c r="F569" s="51">
        <f>C569+'услуги по передаче 2 полугодие '!$F$14</f>
        <v>1.6857600000000001</v>
      </c>
      <c r="G569" s="51">
        <f>C569+'услуги по передаче 2 полугодие '!$G$14</f>
        <v>1.95748</v>
      </c>
      <c r="H569" s="52">
        <f>C569+'услуги по передаче 2 полугодие '!$H$14</f>
        <v>0.9219600000000001</v>
      </c>
    </row>
    <row r="570" spans="1:8" ht="14.25" customHeight="1">
      <c r="A570" s="31">
        <v>41206</v>
      </c>
      <c r="B570" s="29">
        <v>1</v>
      </c>
      <c r="C570" s="39">
        <f>октябрь!F594/1000</f>
        <v>0.70152</v>
      </c>
      <c r="D570" s="51">
        <f>C570+'услуги по передаче 2 полугодие '!$D$14</f>
        <v>1.42887</v>
      </c>
      <c r="E570" s="51">
        <f>C570+'услуги по передаче 2 полугодие '!$E$14</f>
        <v>1.43532</v>
      </c>
      <c r="F570" s="51">
        <f>C570+'услуги по передаче 2 полугодие '!$F$14</f>
        <v>1.58446</v>
      </c>
      <c r="G570" s="51">
        <f>C570+'услуги по передаче 2 полугодие '!$G$14</f>
        <v>1.8561800000000002</v>
      </c>
      <c r="H570" s="52">
        <f>C570+'услуги по передаче 2 полугодие '!$H$14</f>
        <v>0.8206600000000001</v>
      </c>
    </row>
    <row r="571" spans="1:8" ht="14.25" customHeight="1">
      <c r="A571" s="31">
        <v>41206</v>
      </c>
      <c r="B571" s="29">
        <v>2</v>
      </c>
      <c r="C571" s="39">
        <f>октябрь!F595/1000</f>
        <v>0.63327</v>
      </c>
      <c r="D571" s="51">
        <f>C571+'услуги по передаче 2 полугодие '!$D$14</f>
        <v>1.36062</v>
      </c>
      <c r="E571" s="51">
        <f>C571+'услуги по передаче 2 полугодие '!$E$14</f>
        <v>1.36707</v>
      </c>
      <c r="F571" s="51">
        <f>C571+'услуги по передаче 2 полугодие '!$F$14</f>
        <v>1.51621</v>
      </c>
      <c r="G571" s="51">
        <f>C571+'услуги по передаче 2 полугодие '!$G$14</f>
        <v>1.78793</v>
      </c>
      <c r="H571" s="52">
        <f>C571+'услуги по передаче 2 полугодие '!$H$14</f>
        <v>0.75241</v>
      </c>
    </row>
    <row r="572" spans="1:8" ht="14.25" customHeight="1">
      <c r="A572" s="31">
        <v>41206</v>
      </c>
      <c r="B572" s="29">
        <v>3</v>
      </c>
      <c r="C572" s="39">
        <f>октябрь!F596/1000</f>
        <v>0.60953</v>
      </c>
      <c r="D572" s="51">
        <f>C572+'услуги по передаче 2 полугодие '!$D$14</f>
        <v>1.33688</v>
      </c>
      <c r="E572" s="51">
        <f>C572+'услуги по передаче 2 полугодие '!$E$14</f>
        <v>1.34333</v>
      </c>
      <c r="F572" s="51">
        <f>C572+'услуги по передаче 2 полугодие '!$F$14</f>
        <v>1.49247</v>
      </c>
      <c r="G572" s="51">
        <f>C572+'услуги по передаче 2 полугодие '!$G$14</f>
        <v>1.7641900000000001</v>
      </c>
      <c r="H572" s="52">
        <f>C572+'услуги по передаче 2 полугодие '!$H$14</f>
        <v>0.72867</v>
      </c>
    </row>
    <row r="573" spans="1:8" ht="14.25" customHeight="1">
      <c r="A573" s="31">
        <v>41206</v>
      </c>
      <c r="B573" s="29">
        <v>4</v>
      </c>
      <c r="C573" s="39">
        <f>октябрь!F597/1000</f>
        <v>0.64955</v>
      </c>
      <c r="D573" s="51">
        <f>C573+'услуги по передаче 2 полугодие '!$D$14</f>
        <v>1.3769</v>
      </c>
      <c r="E573" s="51">
        <f>C573+'услуги по передаче 2 полугодие '!$E$14</f>
        <v>1.38335</v>
      </c>
      <c r="F573" s="51">
        <f>C573+'услуги по передаче 2 полугодие '!$F$14</f>
        <v>1.53249</v>
      </c>
      <c r="G573" s="51">
        <f>C573+'услуги по передаче 2 полугодие '!$G$14</f>
        <v>1.8042099999999999</v>
      </c>
      <c r="H573" s="52">
        <f>C573+'услуги по передаче 2 полугодие '!$H$14</f>
        <v>0.76869</v>
      </c>
    </row>
    <row r="574" spans="1:8" ht="14.25" customHeight="1">
      <c r="A574" s="31">
        <v>41206</v>
      </c>
      <c r="B574" s="29">
        <v>5</v>
      </c>
      <c r="C574" s="39">
        <f>октябрь!F598/1000</f>
        <v>0.7871699999999999</v>
      </c>
      <c r="D574" s="51">
        <f>C574+'услуги по передаче 2 полугодие '!$D$14</f>
        <v>1.51452</v>
      </c>
      <c r="E574" s="51">
        <f>C574+'услуги по передаче 2 полугодие '!$E$14</f>
        <v>1.52097</v>
      </c>
      <c r="F574" s="51">
        <f>C574+'услуги по передаче 2 полугодие '!$F$14</f>
        <v>1.6701099999999998</v>
      </c>
      <c r="G574" s="51">
        <f>C574+'услуги по передаче 2 полугодие '!$G$14</f>
        <v>1.94183</v>
      </c>
      <c r="H574" s="52">
        <f>C574+'услуги по передаче 2 полугодие '!$H$14</f>
        <v>0.90631</v>
      </c>
    </row>
    <row r="575" spans="1:8" ht="14.25" customHeight="1">
      <c r="A575" s="31">
        <v>41206</v>
      </c>
      <c r="B575" s="29">
        <v>6</v>
      </c>
      <c r="C575" s="39">
        <f>октябрь!F599/1000</f>
        <v>0.8737999999999999</v>
      </c>
      <c r="D575" s="51">
        <f>C575+'услуги по передаче 2 полугодие '!$D$14</f>
        <v>1.60115</v>
      </c>
      <c r="E575" s="51">
        <f>C575+'услуги по передаче 2 полугодие '!$E$14</f>
        <v>1.6076</v>
      </c>
      <c r="F575" s="51">
        <f>C575+'услуги по передаче 2 полугодие '!$F$14</f>
        <v>1.7567399999999997</v>
      </c>
      <c r="G575" s="51">
        <f>C575+'услуги по передаче 2 полугодие '!$G$14</f>
        <v>2.02846</v>
      </c>
      <c r="H575" s="52">
        <f>C575+'услуги по передаче 2 полугодие '!$H$14</f>
        <v>0.9929399999999999</v>
      </c>
    </row>
    <row r="576" spans="1:8" ht="14.25" customHeight="1">
      <c r="A576" s="31">
        <v>41206</v>
      </c>
      <c r="B576" s="29">
        <v>7</v>
      </c>
      <c r="C576" s="39">
        <f>октябрь!F600/1000</f>
        <v>1.10067</v>
      </c>
      <c r="D576" s="51">
        <f>C576+'услуги по передаче 2 полугодие '!$D$14</f>
        <v>1.82802</v>
      </c>
      <c r="E576" s="51">
        <f>C576+'услуги по передаче 2 полугодие '!$E$14</f>
        <v>1.83447</v>
      </c>
      <c r="F576" s="51">
        <f>C576+'услуги по передаче 2 полугодие '!$F$14</f>
        <v>1.98361</v>
      </c>
      <c r="G576" s="51">
        <f>C576+'услуги по передаче 2 полугодие '!$G$14</f>
        <v>2.25533</v>
      </c>
      <c r="H576" s="52">
        <f>C576+'услуги по передаче 2 полугодие '!$H$14</f>
        <v>1.21981</v>
      </c>
    </row>
    <row r="577" spans="1:8" ht="14.25" customHeight="1">
      <c r="A577" s="31">
        <v>41206</v>
      </c>
      <c r="B577" s="29">
        <v>8</v>
      </c>
      <c r="C577" s="39">
        <f>октябрь!F601/1000</f>
        <v>1.2140199999999999</v>
      </c>
      <c r="D577" s="51">
        <f>C577+'услуги по передаче 2 полугодие '!$D$14</f>
        <v>1.94137</v>
      </c>
      <c r="E577" s="51">
        <f>C577+'услуги по передаче 2 полугодие '!$E$14</f>
        <v>1.9478199999999999</v>
      </c>
      <c r="F577" s="51">
        <f>C577+'услуги по передаче 2 полугодие '!$F$14</f>
        <v>2.0969599999999997</v>
      </c>
      <c r="G577" s="51">
        <f>C577+'услуги по передаче 2 полугодие '!$G$14</f>
        <v>2.36868</v>
      </c>
      <c r="H577" s="52">
        <f>C577+'услуги по передаче 2 полугодие '!$H$14</f>
        <v>1.33316</v>
      </c>
    </row>
    <row r="578" spans="1:8" ht="14.25" customHeight="1">
      <c r="A578" s="31">
        <v>41206</v>
      </c>
      <c r="B578" s="29">
        <v>9</v>
      </c>
      <c r="C578" s="39">
        <f>октябрь!F602/1000</f>
        <v>1.24658</v>
      </c>
      <c r="D578" s="51">
        <f>C578+'услуги по передаче 2 полугодие '!$D$14</f>
        <v>1.9739300000000002</v>
      </c>
      <c r="E578" s="51">
        <f>C578+'услуги по передаче 2 полугодие '!$E$14</f>
        <v>1.98038</v>
      </c>
      <c r="F578" s="51">
        <f>C578+'услуги по передаче 2 полугодие '!$F$14</f>
        <v>2.12952</v>
      </c>
      <c r="G578" s="51">
        <f>C578+'услуги по передаче 2 полугодие '!$G$14</f>
        <v>2.40124</v>
      </c>
      <c r="H578" s="52">
        <f>C578+'услуги по передаче 2 полугодие '!$H$14</f>
        <v>1.36572</v>
      </c>
    </row>
    <row r="579" spans="1:8" ht="14.25" customHeight="1">
      <c r="A579" s="31">
        <v>41206</v>
      </c>
      <c r="B579" s="29">
        <v>10</v>
      </c>
      <c r="C579" s="39">
        <f>октябрь!F603/1000</f>
        <v>1.25226</v>
      </c>
      <c r="D579" s="51">
        <f>C579+'услуги по передаче 2 полугодие '!$D$14</f>
        <v>1.97961</v>
      </c>
      <c r="E579" s="51">
        <f>C579+'услуги по передаче 2 полугодие '!$E$14</f>
        <v>1.98606</v>
      </c>
      <c r="F579" s="51">
        <f>C579+'услуги по передаче 2 полугодие '!$F$14</f>
        <v>2.1351999999999998</v>
      </c>
      <c r="G579" s="51">
        <f>C579+'услуги по передаче 2 полугодие '!$G$14</f>
        <v>2.40692</v>
      </c>
      <c r="H579" s="52">
        <f>C579+'услуги по передаче 2 полугодие '!$H$14</f>
        <v>1.3714</v>
      </c>
    </row>
    <row r="580" spans="1:8" ht="14.25" customHeight="1">
      <c r="A580" s="31">
        <v>41206</v>
      </c>
      <c r="B580" s="29">
        <v>11</v>
      </c>
      <c r="C580" s="39">
        <f>октябрь!F604/1000</f>
        <v>1.2464600000000001</v>
      </c>
      <c r="D580" s="51">
        <f>C580+'услуги по передаче 2 полугодие '!$D$14</f>
        <v>1.9738100000000003</v>
      </c>
      <c r="E580" s="51">
        <f>C580+'услуги по передаче 2 полугодие '!$E$14</f>
        <v>1.9802600000000001</v>
      </c>
      <c r="F580" s="51">
        <f>C580+'услуги по передаче 2 полугодие '!$F$14</f>
        <v>2.1294</v>
      </c>
      <c r="G580" s="51">
        <f>C580+'услуги по передаче 2 полугодие '!$G$14</f>
        <v>2.40112</v>
      </c>
      <c r="H580" s="52">
        <f>C580+'услуги по передаче 2 полугодие '!$H$14</f>
        <v>1.3656000000000001</v>
      </c>
    </row>
    <row r="581" spans="1:8" ht="14.25" customHeight="1">
      <c r="A581" s="31">
        <v>41206</v>
      </c>
      <c r="B581" s="29">
        <v>12</v>
      </c>
      <c r="C581" s="39">
        <f>октябрь!F605/1000</f>
        <v>1.2236500000000001</v>
      </c>
      <c r="D581" s="51">
        <f>C581+'услуги по передаче 2 полугодие '!$D$14</f>
        <v>1.951</v>
      </c>
      <c r="E581" s="51">
        <f>C581+'услуги по передаче 2 полугодие '!$E$14</f>
        <v>1.9574500000000001</v>
      </c>
      <c r="F581" s="51">
        <f>C581+'услуги по передаче 2 полугодие '!$F$14</f>
        <v>2.10659</v>
      </c>
      <c r="G581" s="51">
        <f>C581+'услуги по передаче 2 полугодие '!$G$14</f>
        <v>2.37831</v>
      </c>
      <c r="H581" s="52">
        <f>C581+'услуги по передаче 2 полугодие '!$H$14</f>
        <v>1.3427900000000002</v>
      </c>
    </row>
    <row r="582" spans="1:8" ht="14.25" customHeight="1">
      <c r="A582" s="31">
        <v>41206</v>
      </c>
      <c r="B582" s="29">
        <v>13</v>
      </c>
      <c r="C582" s="39">
        <f>октябрь!F606/1000</f>
        <v>1.23528</v>
      </c>
      <c r="D582" s="51">
        <f>C582+'услуги по передаче 2 полугодие '!$D$14</f>
        <v>1.9626299999999999</v>
      </c>
      <c r="E582" s="51">
        <f>C582+'услуги по передаче 2 полугодие '!$E$14</f>
        <v>1.96908</v>
      </c>
      <c r="F582" s="51">
        <f>C582+'услуги по передаче 2 полугодие '!$F$14</f>
        <v>2.11822</v>
      </c>
      <c r="G582" s="51">
        <f>C582+'услуги по передаче 2 полугодие '!$G$14</f>
        <v>2.38994</v>
      </c>
      <c r="H582" s="52">
        <f>C582+'услуги по передаче 2 полугодие '!$H$14</f>
        <v>1.35442</v>
      </c>
    </row>
    <row r="583" spans="1:8" ht="14.25" customHeight="1">
      <c r="A583" s="31">
        <v>41206</v>
      </c>
      <c r="B583" s="29">
        <v>14</v>
      </c>
      <c r="C583" s="39">
        <f>октябрь!F607/1000</f>
        <v>1.2348599999999998</v>
      </c>
      <c r="D583" s="51">
        <f>C583+'услуги по передаче 2 полугодие '!$D$14</f>
        <v>1.9622099999999998</v>
      </c>
      <c r="E583" s="51">
        <f>C583+'услуги по передаче 2 полугодие '!$E$14</f>
        <v>1.9686599999999999</v>
      </c>
      <c r="F583" s="51">
        <f>C583+'услуги по передаче 2 полугодие '!$F$14</f>
        <v>2.1178</v>
      </c>
      <c r="G583" s="51">
        <f>C583+'услуги по передаче 2 полугодие '!$G$14</f>
        <v>2.38952</v>
      </c>
      <c r="H583" s="52">
        <f>C583+'услуги по передаче 2 полугодие '!$H$14</f>
        <v>1.3539999999999999</v>
      </c>
    </row>
    <row r="584" spans="1:8" ht="14.25" customHeight="1">
      <c r="A584" s="31">
        <v>41206</v>
      </c>
      <c r="B584" s="29">
        <v>15</v>
      </c>
      <c r="C584" s="39">
        <f>октябрь!F608/1000</f>
        <v>1.2273699999999999</v>
      </c>
      <c r="D584" s="51">
        <f>C584+'услуги по передаче 2 полугодие '!$D$14</f>
        <v>1.95472</v>
      </c>
      <c r="E584" s="51">
        <f>C584+'услуги по передаче 2 полугодие '!$E$14</f>
        <v>1.9611699999999999</v>
      </c>
      <c r="F584" s="51">
        <f>C584+'услуги по передаче 2 полугодие '!$F$14</f>
        <v>2.1103099999999997</v>
      </c>
      <c r="G584" s="51">
        <f>C584+'услуги по передаче 2 полугодие '!$G$14</f>
        <v>2.38203</v>
      </c>
      <c r="H584" s="52">
        <f>C584+'услуги по передаче 2 полугодие '!$H$14</f>
        <v>1.3465099999999999</v>
      </c>
    </row>
    <row r="585" spans="1:8" ht="14.25" customHeight="1">
      <c r="A585" s="31">
        <v>41206</v>
      </c>
      <c r="B585" s="29">
        <v>16</v>
      </c>
      <c r="C585" s="39">
        <f>октябрь!F609/1000</f>
        <v>1.21777</v>
      </c>
      <c r="D585" s="51">
        <f>C585+'услуги по передаче 2 полугодие '!$D$14</f>
        <v>1.9451200000000002</v>
      </c>
      <c r="E585" s="51">
        <f>C585+'услуги по передаче 2 полугодие '!$E$14</f>
        <v>1.95157</v>
      </c>
      <c r="F585" s="51">
        <f>C585+'услуги по передаче 2 полугодие '!$F$14</f>
        <v>2.10071</v>
      </c>
      <c r="G585" s="51">
        <f>C585+'услуги по передаче 2 полугодие '!$G$14</f>
        <v>2.37243</v>
      </c>
      <c r="H585" s="52">
        <f>C585+'услуги по передаче 2 полугодие '!$H$14</f>
        <v>1.33691</v>
      </c>
    </row>
    <row r="586" spans="1:8" ht="14.25" customHeight="1">
      <c r="A586" s="31">
        <v>41206</v>
      </c>
      <c r="B586" s="29">
        <v>17</v>
      </c>
      <c r="C586" s="39">
        <f>октябрь!F610/1000</f>
        <v>1.1793699999999998</v>
      </c>
      <c r="D586" s="51">
        <f>C586+'услуги по передаче 2 полугодие '!$D$14</f>
        <v>1.90672</v>
      </c>
      <c r="E586" s="51">
        <f>C586+'услуги по передаче 2 полугодие '!$E$14</f>
        <v>1.9131699999999998</v>
      </c>
      <c r="F586" s="51">
        <f>C586+'услуги по передаче 2 полугодие '!$F$14</f>
        <v>2.0623099999999996</v>
      </c>
      <c r="G586" s="51">
        <f>C586+'услуги по передаче 2 полугодие '!$G$14</f>
        <v>2.33403</v>
      </c>
      <c r="H586" s="52">
        <f>C586+'услуги по передаче 2 полугодие '!$H$14</f>
        <v>1.2985099999999998</v>
      </c>
    </row>
    <row r="587" spans="1:8" ht="14.25" customHeight="1">
      <c r="A587" s="31">
        <v>41206</v>
      </c>
      <c r="B587" s="29">
        <v>18</v>
      </c>
      <c r="C587" s="39">
        <f>октябрь!F611/1000</f>
        <v>1.2344000000000002</v>
      </c>
      <c r="D587" s="51">
        <f>C587+'услуги по передаче 2 полугодие '!$D$14</f>
        <v>1.9617500000000003</v>
      </c>
      <c r="E587" s="51">
        <f>C587+'услуги по передаче 2 полугодие '!$E$14</f>
        <v>1.9682000000000002</v>
      </c>
      <c r="F587" s="51">
        <f>C587+'услуги по передаче 2 полугодие '!$F$14</f>
        <v>2.11734</v>
      </c>
      <c r="G587" s="51">
        <f>C587+'услуги по передаче 2 полугодие '!$G$14</f>
        <v>2.38906</v>
      </c>
      <c r="H587" s="52">
        <f>C587+'услуги по передаче 2 полугодие '!$H$14</f>
        <v>1.3535400000000002</v>
      </c>
    </row>
    <row r="588" spans="1:8" ht="14.25" customHeight="1">
      <c r="A588" s="31">
        <v>41206</v>
      </c>
      <c r="B588" s="29">
        <v>19</v>
      </c>
      <c r="C588" s="39">
        <f>октябрь!F612/1000</f>
        <v>1.23923</v>
      </c>
      <c r="D588" s="51">
        <f>C588+'услуги по передаче 2 полугодие '!$D$14</f>
        <v>1.96658</v>
      </c>
      <c r="E588" s="51">
        <f>C588+'услуги по передаче 2 полугодие '!$E$14</f>
        <v>1.97303</v>
      </c>
      <c r="F588" s="51">
        <f>C588+'услуги по передаче 2 полугодие '!$F$14</f>
        <v>2.12217</v>
      </c>
      <c r="G588" s="51">
        <f>C588+'услуги по передаче 2 полугодие '!$G$14</f>
        <v>2.39389</v>
      </c>
      <c r="H588" s="52">
        <f>C588+'услуги по передаче 2 полугодие '!$H$14</f>
        <v>1.35837</v>
      </c>
    </row>
    <row r="589" spans="1:8" ht="14.25" customHeight="1">
      <c r="A589" s="31">
        <v>41206</v>
      </c>
      <c r="B589" s="29">
        <v>20</v>
      </c>
      <c r="C589" s="39">
        <f>октябрь!F613/1000</f>
        <v>1.2566199999999998</v>
      </c>
      <c r="D589" s="51">
        <f>C589+'услуги по передаче 2 полугодие '!$D$14</f>
        <v>1.9839699999999998</v>
      </c>
      <c r="E589" s="51">
        <f>C589+'услуги по передаче 2 полугодие '!$E$14</f>
        <v>1.9904199999999999</v>
      </c>
      <c r="F589" s="51">
        <f>C589+'услуги по передаче 2 полугодие '!$F$14</f>
        <v>2.13956</v>
      </c>
      <c r="G589" s="51">
        <f>C589+'услуги по передаче 2 полугодие '!$G$14</f>
        <v>2.4112799999999996</v>
      </c>
      <c r="H589" s="52">
        <f>C589+'услуги по передаче 2 полугодие '!$H$14</f>
        <v>1.3757599999999999</v>
      </c>
    </row>
    <row r="590" spans="1:8" ht="14.25" customHeight="1">
      <c r="A590" s="31">
        <v>41206</v>
      </c>
      <c r="B590" s="29">
        <v>21</v>
      </c>
      <c r="C590" s="39">
        <f>октябрь!F614/1000</f>
        <v>1.2313699999999999</v>
      </c>
      <c r="D590" s="51">
        <f>C590+'услуги по передаче 2 полугодие '!$D$14</f>
        <v>1.95872</v>
      </c>
      <c r="E590" s="51">
        <f>C590+'услуги по передаче 2 полугодие '!$E$14</f>
        <v>1.9651699999999999</v>
      </c>
      <c r="F590" s="51">
        <f>C590+'услуги по передаче 2 полугодие '!$F$14</f>
        <v>2.1143099999999997</v>
      </c>
      <c r="G590" s="51">
        <f>C590+'услуги по передаче 2 полугодие '!$G$14</f>
        <v>2.38603</v>
      </c>
      <c r="H590" s="52">
        <f>C590+'услуги по передаче 2 полугодие '!$H$14</f>
        <v>1.3505099999999999</v>
      </c>
    </row>
    <row r="591" spans="1:8" ht="14.25" customHeight="1">
      <c r="A591" s="31">
        <v>41206</v>
      </c>
      <c r="B591" s="29">
        <v>22</v>
      </c>
      <c r="C591" s="39">
        <f>октябрь!F615/1000</f>
        <v>1.15902</v>
      </c>
      <c r="D591" s="51">
        <f>C591+'услуги по передаче 2 полугодие '!$D$14</f>
        <v>1.8863699999999999</v>
      </c>
      <c r="E591" s="51">
        <f>C591+'услуги по передаче 2 полугодие '!$E$14</f>
        <v>1.89282</v>
      </c>
      <c r="F591" s="51">
        <f>C591+'услуги по передаче 2 полугодие '!$F$14</f>
        <v>2.04196</v>
      </c>
      <c r="G591" s="51">
        <f>C591+'услуги по передаче 2 полугодие '!$G$14</f>
        <v>2.3136799999999997</v>
      </c>
      <c r="H591" s="52">
        <f>C591+'услуги по передаче 2 полугодие '!$H$14</f>
        <v>1.27816</v>
      </c>
    </row>
    <row r="592" spans="1:8" ht="14.25" customHeight="1">
      <c r="A592" s="31">
        <v>41206</v>
      </c>
      <c r="B592" s="29">
        <v>23</v>
      </c>
      <c r="C592" s="39">
        <f>октябрь!F616/1000</f>
        <v>1.00738</v>
      </c>
      <c r="D592" s="51">
        <f>C592+'услуги по передаче 2 полугодие '!$D$14</f>
        <v>1.7347299999999999</v>
      </c>
      <c r="E592" s="51">
        <f>C592+'услуги по передаче 2 полугодие '!$E$14</f>
        <v>1.74118</v>
      </c>
      <c r="F592" s="51">
        <f>C592+'услуги по передаче 2 полугодие '!$F$14</f>
        <v>1.89032</v>
      </c>
      <c r="G592" s="51">
        <f>C592+'услуги по передаче 2 полугодие '!$G$14</f>
        <v>2.16204</v>
      </c>
      <c r="H592" s="52">
        <f>C592+'услуги по передаче 2 полугодие '!$H$14</f>
        <v>1.12652</v>
      </c>
    </row>
    <row r="593" spans="1:8" ht="14.25" customHeight="1">
      <c r="A593" s="31">
        <v>41207</v>
      </c>
      <c r="B593" s="29">
        <v>0</v>
      </c>
      <c r="C593" s="39">
        <f>октябрь!F617/1000</f>
        <v>0.81196</v>
      </c>
      <c r="D593" s="51">
        <f>C593+'услуги по передаче 2 полугодие '!$D$14</f>
        <v>1.53931</v>
      </c>
      <c r="E593" s="51">
        <f>C593+'услуги по передаче 2 полугодие '!$E$14</f>
        <v>1.54576</v>
      </c>
      <c r="F593" s="51">
        <f>C593+'услуги по передаче 2 полугодие '!$F$14</f>
        <v>1.6949</v>
      </c>
      <c r="G593" s="51">
        <f>C593+'услуги по передаче 2 полугодие '!$G$14</f>
        <v>1.96662</v>
      </c>
      <c r="H593" s="52">
        <f>C593+'услуги по передаче 2 полугодие '!$H$14</f>
        <v>0.9311</v>
      </c>
    </row>
    <row r="594" spans="1:8" ht="14.25" customHeight="1">
      <c r="A594" s="31">
        <v>41207</v>
      </c>
      <c r="B594" s="29">
        <v>1</v>
      </c>
      <c r="C594" s="39">
        <f>октябрь!F618/1000</f>
        <v>0.70723</v>
      </c>
      <c r="D594" s="51">
        <f>C594+'услуги по передаче 2 полугодие '!$D$14</f>
        <v>1.43458</v>
      </c>
      <c r="E594" s="51">
        <f>C594+'услуги по передаче 2 полугодие '!$E$14</f>
        <v>1.44103</v>
      </c>
      <c r="F594" s="51">
        <f>C594+'услуги по передаче 2 полугодие '!$F$14</f>
        <v>1.59017</v>
      </c>
      <c r="G594" s="51">
        <f>C594+'услуги по передаче 2 полугодие '!$G$14</f>
        <v>1.86189</v>
      </c>
      <c r="H594" s="52">
        <f>C594+'услуги по передаче 2 полугодие '!$H$14</f>
        <v>0.82637</v>
      </c>
    </row>
    <row r="595" spans="1:8" ht="14.25" customHeight="1">
      <c r="A595" s="31">
        <v>41207</v>
      </c>
      <c r="B595" s="29">
        <v>2</v>
      </c>
      <c r="C595" s="39">
        <f>октябрь!F619/1000</f>
        <v>0.6740900000000001</v>
      </c>
      <c r="D595" s="51">
        <f>C595+'услуги по передаче 2 полугодие '!$D$14</f>
        <v>1.40144</v>
      </c>
      <c r="E595" s="51">
        <f>C595+'услуги по передаче 2 полугодие '!$E$14</f>
        <v>1.40789</v>
      </c>
      <c r="F595" s="51">
        <f>C595+'услуги по передаче 2 полугодие '!$F$14</f>
        <v>1.5570300000000001</v>
      </c>
      <c r="G595" s="51">
        <f>C595+'услуги по передаче 2 полугодие '!$G$14</f>
        <v>1.82875</v>
      </c>
      <c r="H595" s="52">
        <f>C595+'услуги по передаче 2 полугодие '!$H$14</f>
        <v>0.7932300000000001</v>
      </c>
    </row>
    <row r="596" spans="1:8" ht="14.25" customHeight="1">
      <c r="A596" s="31">
        <v>41207</v>
      </c>
      <c r="B596" s="29">
        <v>3</v>
      </c>
      <c r="C596" s="39">
        <f>октябрь!F620/1000</f>
        <v>0.62981</v>
      </c>
      <c r="D596" s="51">
        <f>C596+'услуги по передаче 2 полугодие '!$D$14</f>
        <v>1.35716</v>
      </c>
      <c r="E596" s="51">
        <f>C596+'услуги по передаче 2 полугодие '!$E$14</f>
        <v>1.36361</v>
      </c>
      <c r="F596" s="51">
        <f>C596+'услуги по передаче 2 полугодие '!$F$14</f>
        <v>1.51275</v>
      </c>
      <c r="G596" s="51">
        <f>C596+'услуги по передаче 2 полугодие '!$G$14</f>
        <v>1.78447</v>
      </c>
      <c r="H596" s="52">
        <f>C596+'услуги по передаче 2 полугодие '!$H$14</f>
        <v>0.74895</v>
      </c>
    </row>
    <row r="597" spans="1:8" ht="14.25" customHeight="1">
      <c r="A597" s="31">
        <v>41207</v>
      </c>
      <c r="B597" s="29">
        <v>4</v>
      </c>
      <c r="C597" s="39">
        <f>октябрь!F621/1000</f>
        <v>0.65614</v>
      </c>
      <c r="D597" s="51">
        <f>C597+'услуги по передаче 2 полугодие '!$D$14</f>
        <v>1.38349</v>
      </c>
      <c r="E597" s="51">
        <f>C597+'услуги по передаче 2 полугодие '!$E$14</f>
        <v>1.38994</v>
      </c>
      <c r="F597" s="51">
        <f>C597+'услуги по передаче 2 полугодие '!$F$14</f>
        <v>1.5390799999999998</v>
      </c>
      <c r="G597" s="51">
        <f>C597+'услуги по передаче 2 полугодие '!$G$14</f>
        <v>1.8108</v>
      </c>
      <c r="H597" s="52">
        <f>C597+'услуги по передаче 2 полугодие '!$H$14</f>
        <v>0.77528</v>
      </c>
    </row>
    <row r="598" spans="1:8" ht="14.25" customHeight="1">
      <c r="A598" s="31">
        <v>41207</v>
      </c>
      <c r="B598" s="29">
        <v>5</v>
      </c>
      <c r="C598" s="39">
        <f>октябрь!F622/1000</f>
        <v>0.80759</v>
      </c>
      <c r="D598" s="51">
        <f>C598+'услуги по передаче 2 полугодие '!$D$14</f>
        <v>1.5349400000000002</v>
      </c>
      <c r="E598" s="51">
        <f>C598+'услуги по передаче 2 полугодие '!$E$14</f>
        <v>1.54139</v>
      </c>
      <c r="F598" s="51">
        <f>C598+'услуги по передаче 2 полугодие '!$F$14</f>
        <v>1.6905299999999999</v>
      </c>
      <c r="G598" s="51">
        <f>C598+'услуги по передаче 2 полугодие '!$G$14</f>
        <v>1.96225</v>
      </c>
      <c r="H598" s="52">
        <f>C598+'услуги по передаче 2 полугодие '!$H$14</f>
        <v>0.92673</v>
      </c>
    </row>
    <row r="599" spans="1:8" ht="14.25" customHeight="1">
      <c r="A599" s="31">
        <v>41207</v>
      </c>
      <c r="B599" s="29">
        <v>6</v>
      </c>
      <c r="C599" s="39">
        <f>октябрь!F623/1000</f>
        <v>0.83038</v>
      </c>
      <c r="D599" s="51">
        <f>C599+'услуги по передаче 2 полугодие '!$D$14</f>
        <v>1.55773</v>
      </c>
      <c r="E599" s="51">
        <f>C599+'услуги по передаче 2 полугодие '!$E$14</f>
        <v>1.56418</v>
      </c>
      <c r="F599" s="51">
        <f>C599+'услуги по передаче 2 полугодие '!$F$14</f>
        <v>1.71332</v>
      </c>
      <c r="G599" s="51">
        <f>C599+'услуги по передаче 2 полугодие '!$G$14</f>
        <v>1.9850400000000001</v>
      </c>
      <c r="H599" s="52">
        <f>C599+'услуги по передаче 2 полугодие '!$H$14</f>
        <v>0.94952</v>
      </c>
    </row>
    <row r="600" spans="1:8" ht="14.25" customHeight="1">
      <c r="A600" s="31">
        <v>41207</v>
      </c>
      <c r="B600" s="29">
        <v>7</v>
      </c>
      <c r="C600" s="39">
        <f>октябрь!F624/1000</f>
        <v>1.0668</v>
      </c>
      <c r="D600" s="51">
        <f>C600+'услуги по передаче 2 полугодие '!$D$14</f>
        <v>1.7941500000000001</v>
      </c>
      <c r="E600" s="51">
        <f>C600+'услуги по передаче 2 полугодие '!$E$14</f>
        <v>1.8006</v>
      </c>
      <c r="F600" s="51">
        <f>C600+'услуги по передаче 2 полугодие '!$F$14</f>
        <v>1.9497399999999998</v>
      </c>
      <c r="G600" s="51">
        <f>C600+'услуги по передаче 2 полугодие '!$G$14</f>
        <v>2.22146</v>
      </c>
      <c r="H600" s="52">
        <f>C600+'услуги по передаче 2 полугодие '!$H$14</f>
        <v>1.18594</v>
      </c>
    </row>
    <row r="601" spans="1:8" ht="14.25" customHeight="1">
      <c r="A601" s="31">
        <v>41207</v>
      </c>
      <c r="B601" s="29">
        <v>8</v>
      </c>
      <c r="C601" s="39">
        <f>октябрь!F625/1000</f>
        <v>1.20241</v>
      </c>
      <c r="D601" s="51">
        <f>C601+'услуги по передаче 2 полугодие '!$D$14</f>
        <v>1.92976</v>
      </c>
      <c r="E601" s="51">
        <f>C601+'услуги по передаче 2 полугодие '!$E$14</f>
        <v>1.93621</v>
      </c>
      <c r="F601" s="51">
        <f>C601+'услуги по передаче 2 полугодие '!$F$14</f>
        <v>2.08535</v>
      </c>
      <c r="G601" s="51">
        <f>C601+'услуги по передаче 2 полугодие '!$G$14</f>
        <v>2.35707</v>
      </c>
      <c r="H601" s="52">
        <f>C601+'услуги по передаче 2 полугодие '!$H$14</f>
        <v>1.32155</v>
      </c>
    </row>
    <row r="602" spans="1:8" ht="14.25" customHeight="1">
      <c r="A602" s="31">
        <v>41207</v>
      </c>
      <c r="B602" s="29">
        <v>9</v>
      </c>
      <c r="C602" s="39">
        <f>октябрь!F626/1000</f>
        <v>1.25649</v>
      </c>
      <c r="D602" s="51">
        <f>C602+'услуги по передаче 2 полугодие '!$D$14</f>
        <v>1.9838400000000003</v>
      </c>
      <c r="E602" s="51">
        <f>C602+'услуги по передаче 2 полугодие '!$E$14</f>
        <v>1.9902900000000001</v>
      </c>
      <c r="F602" s="51">
        <f>C602+'услуги по передаче 2 полугодие '!$F$14</f>
        <v>2.13943</v>
      </c>
      <c r="G602" s="51">
        <f>C602+'услуги по передаче 2 полугодие '!$G$14</f>
        <v>2.41115</v>
      </c>
      <c r="H602" s="52">
        <f>C602+'услуги по передаче 2 полугодие '!$H$14</f>
        <v>1.3756300000000001</v>
      </c>
    </row>
    <row r="603" spans="1:8" ht="14.25" customHeight="1">
      <c r="A603" s="31">
        <v>41207</v>
      </c>
      <c r="B603" s="29">
        <v>10</v>
      </c>
      <c r="C603" s="39">
        <f>октябрь!F627/1000</f>
        <v>1.2591199999999998</v>
      </c>
      <c r="D603" s="51">
        <f>C603+'услуги по передаче 2 полугодие '!$D$14</f>
        <v>1.9864699999999997</v>
      </c>
      <c r="E603" s="51">
        <f>C603+'услуги по передаче 2 полугодие '!$E$14</f>
        <v>1.9929199999999998</v>
      </c>
      <c r="F603" s="51">
        <f>C603+'услуги по передаче 2 полугодие '!$F$14</f>
        <v>2.14206</v>
      </c>
      <c r="G603" s="51">
        <f>C603+'услуги по передаче 2 полугодие '!$G$14</f>
        <v>2.41378</v>
      </c>
      <c r="H603" s="52">
        <f>C603+'услуги по передаче 2 полугодие '!$H$14</f>
        <v>1.3782599999999998</v>
      </c>
    </row>
    <row r="604" spans="1:8" ht="14.25" customHeight="1">
      <c r="A604" s="31">
        <v>41207</v>
      </c>
      <c r="B604" s="29">
        <v>11</v>
      </c>
      <c r="C604" s="39">
        <f>октябрь!F628/1000</f>
        <v>1.2506700000000002</v>
      </c>
      <c r="D604" s="51">
        <f>C604+'услуги по передаче 2 полугодие '!$D$14</f>
        <v>1.9780200000000003</v>
      </c>
      <c r="E604" s="51">
        <f>C604+'услуги по передаче 2 полугодие '!$E$14</f>
        <v>1.9844700000000002</v>
      </c>
      <c r="F604" s="51">
        <f>C604+'услуги по передаче 2 полугодие '!$F$14</f>
        <v>2.13361</v>
      </c>
      <c r="G604" s="51">
        <f>C604+'услуги по передаче 2 полугодие '!$G$14</f>
        <v>2.40533</v>
      </c>
      <c r="H604" s="52">
        <f>C604+'услуги по передаче 2 полугодие '!$H$14</f>
        <v>1.3698100000000002</v>
      </c>
    </row>
    <row r="605" spans="1:8" ht="14.25" customHeight="1">
      <c r="A605" s="31">
        <v>41207</v>
      </c>
      <c r="B605" s="29">
        <v>12</v>
      </c>
      <c r="C605" s="39">
        <f>октябрь!F629/1000</f>
        <v>1.21328</v>
      </c>
      <c r="D605" s="51">
        <f>C605+'услуги по передаче 2 полугодие '!$D$14</f>
        <v>1.94063</v>
      </c>
      <c r="E605" s="51">
        <f>C605+'услуги по передаче 2 полугодие '!$E$14</f>
        <v>1.94708</v>
      </c>
      <c r="F605" s="51">
        <f>C605+'услуги по передаче 2 полугодие '!$F$14</f>
        <v>2.0962199999999998</v>
      </c>
      <c r="G605" s="51">
        <f>C605+'услуги по передаче 2 полугодие '!$G$14</f>
        <v>2.36794</v>
      </c>
      <c r="H605" s="52">
        <f>C605+'услуги по передаче 2 полугодие '!$H$14</f>
        <v>1.33242</v>
      </c>
    </row>
    <row r="606" spans="1:8" ht="14.25" customHeight="1">
      <c r="A606" s="31">
        <v>41207</v>
      </c>
      <c r="B606" s="29">
        <v>13</v>
      </c>
      <c r="C606" s="39">
        <f>октябрь!F630/1000</f>
        <v>1.22377</v>
      </c>
      <c r="D606" s="51">
        <f>C606+'услуги по передаче 2 полугодие '!$D$14</f>
        <v>1.95112</v>
      </c>
      <c r="E606" s="51">
        <f>C606+'услуги по передаче 2 полугодие '!$E$14</f>
        <v>1.95757</v>
      </c>
      <c r="F606" s="51">
        <f>C606+'услуги по передаче 2 полугодие '!$F$14</f>
        <v>2.10671</v>
      </c>
      <c r="G606" s="51">
        <f>C606+'услуги по передаче 2 полугодие '!$G$14</f>
        <v>2.37843</v>
      </c>
      <c r="H606" s="52">
        <f>C606+'услуги по передаче 2 полугодие '!$H$14</f>
        <v>1.34291</v>
      </c>
    </row>
    <row r="607" spans="1:8" ht="14.25" customHeight="1">
      <c r="A607" s="31">
        <v>41207</v>
      </c>
      <c r="B607" s="29">
        <v>14</v>
      </c>
      <c r="C607" s="39">
        <f>октябрь!F631/1000</f>
        <v>1.2238699999999998</v>
      </c>
      <c r="D607" s="51">
        <f>C607+'услуги по передаче 2 полугодие '!$D$14</f>
        <v>1.9512199999999997</v>
      </c>
      <c r="E607" s="51">
        <f>C607+'услуги по передаче 2 полугодие '!$E$14</f>
        <v>1.9576699999999998</v>
      </c>
      <c r="F607" s="51">
        <f>C607+'услуги по передаче 2 полугодие '!$F$14</f>
        <v>2.10681</v>
      </c>
      <c r="G607" s="51">
        <f>C607+'услуги по передаче 2 полугодие '!$G$14</f>
        <v>2.3785299999999996</v>
      </c>
      <c r="H607" s="52">
        <f>C607+'услуги по передаче 2 полугодие '!$H$14</f>
        <v>1.3430099999999998</v>
      </c>
    </row>
    <row r="608" spans="1:8" ht="14.25" customHeight="1">
      <c r="A608" s="31">
        <v>41207</v>
      </c>
      <c r="B608" s="29">
        <v>15</v>
      </c>
      <c r="C608" s="39">
        <f>октябрь!F632/1000</f>
        <v>1.22504</v>
      </c>
      <c r="D608" s="51">
        <f>C608+'услуги по передаче 2 полугодие '!$D$14</f>
        <v>1.9523899999999998</v>
      </c>
      <c r="E608" s="51">
        <f>C608+'услуги по передаче 2 полугодие '!$E$14</f>
        <v>1.95884</v>
      </c>
      <c r="F608" s="51">
        <f>C608+'услуги по передаче 2 полугодие '!$F$14</f>
        <v>2.10798</v>
      </c>
      <c r="G608" s="51">
        <f>C608+'услуги по передаче 2 полугодие '!$G$14</f>
        <v>2.3796999999999997</v>
      </c>
      <c r="H608" s="52">
        <f>C608+'услуги по передаче 2 полугодие '!$H$14</f>
        <v>1.34418</v>
      </c>
    </row>
    <row r="609" spans="1:8" ht="14.25" customHeight="1">
      <c r="A609" s="31">
        <v>41207</v>
      </c>
      <c r="B609" s="29">
        <v>16</v>
      </c>
      <c r="C609" s="39">
        <f>октябрь!F633/1000</f>
        <v>1.20964</v>
      </c>
      <c r="D609" s="51">
        <f>C609+'услуги по передаче 2 полугодие '!$D$14</f>
        <v>1.9369900000000002</v>
      </c>
      <c r="E609" s="51">
        <f>C609+'услуги по передаче 2 полугодие '!$E$14</f>
        <v>1.94344</v>
      </c>
      <c r="F609" s="51">
        <f>C609+'услуги по передаче 2 полугодие '!$F$14</f>
        <v>2.09258</v>
      </c>
      <c r="G609" s="51">
        <f>C609+'услуги по передаче 2 полугодие '!$G$14</f>
        <v>2.3643</v>
      </c>
      <c r="H609" s="52">
        <f>C609+'услуги по передаче 2 полугодие '!$H$14</f>
        <v>1.32878</v>
      </c>
    </row>
    <row r="610" spans="1:8" ht="14.25" customHeight="1">
      <c r="A610" s="31">
        <v>41207</v>
      </c>
      <c r="B610" s="29">
        <v>17</v>
      </c>
      <c r="C610" s="39">
        <f>октябрь!F634/1000</f>
        <v>1.25122</v>
      </c>
      <c r="D610" s="51">
        <f>C610+'услуги по передаче 2 полугодие '!$D$14</f>
        <v>1.97857</v>
      </c>
      <c r="E610" s="51">
        <f>C610+'услуги по передаче 2 полугодие '!$E$14</f>
        <v>1.98502</v>
      </c>
      <c r="F610" s="51">
        <f>C610+'услуги по передаче 2 полугодие '!$F$14</f>
        <v>2.13416</v>
      </c>
      <c r="G610" s="51">
        <f>C610+'услуги по передаче 2 полугодие '!$G$14</f>
        <v>2.40588</v>
      </c>
      <c r="H610" s="52">
        <f>C610+'услуги по передаче 2 полугодие '!$H$14</f>
        <v>1.37036</v>
      </c>
    </row>
    <row r="611" spans="1:8" ht="14.25" customHeight="1">
      <c r="A611" s="31">
        <v>41207</v>
      </c>
      <c r="B611" s="29">
        <v>18</v>
      </c>
      <c r="C611" s="39">
        <f>октябрь!F635/1000</f>
        <v>1.36874</v>
      </c>
      <c r="D611" s="51">
        <f>C611+'услуги по передаче 2 полугодие '!$D$14</f>
        <v>2.0960900000000002</v>
      </c>
      <c r="E611" s="51">
        <f>C611+'услуги по передаче 2 полугодие '!$E$14</f>
        <v>2.1025400000000003</v>
      </c>
      <c r="F611" s="51">
        <f>C611+'услуги по передаче 2 полугодие '!$F$14</f>
        <v>2.25168</v>
      </c>
      <c r="G611" s="51">
        <f>C611+'услуги по передаче 2 полугодие '!$G$14</f>
        <v>2.5234</v>
      </c>
      <c r="H611" s="52">
        <f>C611+'услуги по передаче 2 полугодие '!$H$14</f>
        <v>1.48788</v>
      </c>
    </row>
    <row r="612" spans="1:8" ht="14.25" customHeight="1">
      <c r="A612" s="31">
        <v>41207</v>
      </c>
      <c r="B612" s="29">
        <v>19</v>
      </c>
      <c r="C612" s="39">
        <f>октябрь!F636/1000</f>
        <v>1.39129</v>
      </c>
      <c r="D612" s="51">
        <f>C612+'услуги по передаче 2 полугодие '!$D$14</f>
        <v>2.11864</v>
      </c>
      <c r="E612" s="51">
        <f>C612+'услуги по передаче 2 полугодие '!$E$14</f>
        <v>2.12509</v>
      </c>
      <c r="F612" s="51">
        <f>C612+'услуги по передаче 2 полугодие '!$F$14</f>
        <v>2.2742299999999998</v>
      </c>
      <c r="G612" s="51">
        <f>C612+'услуги по передаче 2 полугодие '!$G$14</f>
        <v>2.54595</v>
      </c>
      <c r="H612" s="52">
        <f>C612+'услуги по передаче 2 полугодие '!$H$14</f>
        <v>1.51043</v>
      </c>
    </row>
    <row r="613" spans="1:8" ht="14.25" customHeight="1">
      <c r="A613" s="31">
        <v>41207</v>
      </c>
      <c r="B613" s="29">
        <v>20</v>
      </c>
      <c r="C613" s="39">
        <f>октябрь!F637/1000</f>
        <v>1.3510799999999998</v>
      </c>
      <c r="D613" s="51">
        <f>C613+'услуги по передаче 2 полугодие '!$D$14</f>
        <v>2.07843</v>
      </c>
      <c r="E613" s="51">
        <f>C613+'услуги по передаче 2 полугодие '!$E$14</f>
        <v>2.08488</v>
      </c>
      <c r="F613" s="51">
        <f>C613+'услуги по передаче 2 полугодие '!$F$14</f>
        <v>2.2340199999999997</v>
      </c>
      <c r="G613" s="51">
        <f>C613+'услуги по передаче 2 полугодие '!$G$14</f>
        <v>2.50574</v>
      </c>
      <c r="H613" s="52">
        <f>C613+'услуги по передаче 2 полугодие '!$H$14</f>
        <v>1.4702199999999999</v>
      </c>
    </row>
    <row r="614" spans="1:8" ht="14.25" customHeight="1">
      <c r="A614" s="31">
        <v>41207</v>
      </c>
      <c r="B614" s="29">
        <v>21</v>
      </c>
      <c r="C614" s="39">
        <f>октябрь!F638/1000</f>
        <v>1.2545899999999999</v>
      </c>
      <c r="D614" s="51">
        <f>C614+'услуги по передаче 2 полугодие '!$D$14</f>
        <v>1.9819399999999998</v>
      </c>
      <c r="E614" s="51">
        <f>C614+'услуги по передаче 2 полугодие '!$E$14</f>
        <v>1.9883899999999999</v>
      </c>
      <c r="F614" s="51">
        <f>C614+'услуги по передаче 2 полугодие '!$F$14</f>
        <v>2.13753</v>
      </c>
      <c r="G614" s="51">
        <f>C614+'услуги по передаче 2 полугодие '!$G$14</f>
        <v>2.40925</v>
      </c>
      <c r="H614" s="52">
        <f>C614+'услуги по передаче 2 полугодие '!$H$14</f>
        <v>1.37373</v>
      </c>
    </row>
    <row r="615" spans="1:8" ht="14.25" customHeight="1">
      <c r="A615" s="31">
        <v>41207</v>
      </c>
      <c r="B615" s="29">
        <v>22</v>
      </c>
      <c r="C615" s="39">
        <f>октябрь!F639/1000</f>
        <v>1.16771</v>
      </c>
      <c r="D615" s="51">
        <f>C615+'услуги по передаче 2 полугодие '!$D$14</f>
        <v>1.89506</v>
      </c>
      <c r="E615" s="51">
        <f>C615+'услуги по передаче 2 полугодие '!$E$14</f>
        <v>1.90151</v>
      </c>
      <c r="F615" s="51">
        <f>C615+'услуги по передаче 2 полугодие '!$F$14</f>
        <v>2.05065</v>
      </c>
      <c r="G615" s="51">
        <f>C615+'услуги по передаче 2 полугодие '!$G$14</f>
        <v>2.3223700000000003</v>
      </c>
      <c r="H615" s="52">
        <f>C615+'услуги по передаче 2 полугодие '!$H$14</f>
        <v>1.28685</v>
      </c>
    </row>
    <row r="616" spans="1:8" ht="14.25" customHeight="1">
      <c r="A616" s="31">
        <v>41207</v>
      </c>
      <c r="B616" s="29">
        <v>23</v>
      </c>
      <c r="C616" s="39">
        <f>октябрь!F640/1000</f>
        <v>0.96936</v>
      </c>
      <c r="D616" s="51">
        <f>C616+'услуги по передаче 2 полугодие '!$D$14</f>
        <v>1.69671</v>
      </c>
      <c r="E616" s="51">
        <f>C616+'услуги по передаче 2 полугодие '!$E$14</f>
        <v>1.70316</v>
      </c>
      <c r="F616" s="51">
        <f>C616+'услуги по передаче 2 полугодие '!$F$14</f>
        <v>1.8523</v>
      </c>
      <c r="G616" s="51">
        <f>C616+'услуги по передаче 2 полугодие '!$G$14</f>
        <v>2.12402</v>
      </c>
      <c r="H616" s="52">
        <f>C616+'услуги по передаче 2 полугодие '!$H$14</f>
        <v>1.0885</v>
      </c>
    </row>
    <row r="617" spans="1:8" ht="14.25" customHeight="1">
      <c r="A617" s="31">
        <v>41208</v>
      </c>
      <c r="B617" s="29">
        <v>0</v>
      </c>
      <c r="C617" s="39">
        <f>октябрь!F641/1000</f>
        <v>0.77459</v>
      </c>
      <c r="D617" s="51">
        <f>C617+'услуги по передаче 2 полугодие '!$D$14</f>
        <v>1.50194</v>
      </c>
      <c r="E617" s="51">
        <f>C617+'услуги по передаче 2 полугодие '!$E$14</f>
        <v>1.50839</v>
      </c>
      <c r="F617" s="51">
        <f>C617+'услуги по передаче 2 полугодие '!$F$14</f>
        <v>1.65753</v>
      </c>
      <c r="G617" s="51">
        <f>C617+'услуги по передаче 2 полугодие '!$G$14</f>
        <v>1.9292500000000001</v>
      </c>
      <c r="H617" s="52">
        <f>C617+'услуги по передаче 2 полугодие '!$H$14</f>
        <v>0.89373</v>
      </c>
    </row>
    <row r="618" spans="1:8" ht="14.25" customHeight="1">
      <c r="A618" s="31">
        <v>41208</v>
      </c>
      <c r="B618" s="29">
        <v>1</v>
      </c>
      <c r="C618" s="39">
        <f>октябрь!F642/1000</f>
        <v>0.6889</v>
      </c>
      <c r="D618" s="51">
        <f>C618+'услуги по передаче 2 полугодие '!$D$14</f>
        <v>1.41625</v>
      </c>
      <c r="E618" s="51">
        <f>C618+'услуги по передаче 2 полугодие '!$E$14</f>
        <v>1.4226999999999999</v>
      </c>
      <c r="F618" s="51">
        <f>C618+'услуги по передаче 2 полугодие '!$F$14</f>
        <v>1.57184</v>
      </c>
      <c r="G618" s="51">
        <f>C618+'услуги по передаче 2 полугодие '!$G$14</f>
        <v>1.84356</v>
      </c>
      <c r="H618" s="52">
        <f>C618+'услуги по передаче 2 полугодие '!$H$14</f>
        <v>0.80804</v>
      </c>
    </row>
    <row r="619" spans="1:8" ht="14.25" customHeight="1">
      <c r="A619" s="31">
        <v>41208</v>
      </c>
      <c r="B619" s="29">
        <v>2</v>
      </c>
      <c r="C619" s="39">
        <f>октябрь!F643/1000</f>
        <v>0.61054</v>
      </c>
      <c r="D619" s="51">
        <f>C619+'услуги по передаче 2 полугодие '!$D$14</f>
        <v>1.33789</v>
      </c>
      <c r="E619" s="51">
        <f>C619+'услуги по передаче 2 полугодие '!$E$14</f>
        <v>1.3443399999999999</v>
      </c>
      <c r="F619" s="51">
        <f>C619+'услуги по передаче 2 полугодие '!$F$14</f>
        <v>1.49348</v>
      </c>
      <c r="G619" s="51">
        <f>C619+'услуги по передаче 2 полугодие '!$G$14</f>
        <v>1.7652</v>
      </c>
      <c r="H619" s="52">
        <f>C619+'услуги по передаче 2 полугодие '!$H$14</f>
        <v>0.72968</v>
      </c>
    </row>
    <row r="620" spans="1:8" ht="14.25" customHeight="1">
      <c r="A620" s="31">
        <v>41208</v>
      </c>
      <c r="B620" s="29">
        <v>3</v>
      </c>
      <c r="C620" s="39">
        <f>октябрь!F644/1000</f>
        <v>0.60609</v>
      </c>
      <c r="D620" s="51">
        <f>C620+'услуги по передаче 2 полугодие '!$D$14</f>
        <v>1.33344</v>
      </c>
      <c r="E620" s="51">
        <f>C620+'услуги по передаче 2 полугодие '!$E$14</f>
        <v>1.33989</v>
      </c>
      <c r="F620" s="51">
        <f>C620+'услуги по передаче 2 полугодие '!$F$14</f>
        <v>1.48903</v>
      </c>
      <c r="G620" s="51">
        <f>C620+'услуги по передаче 2 полугодие '!$G$14</f>
        <v>1.76075</v>
      </c>
      <c r="H620" s="52">
        <f>C620+'услуги по передаче 2 полугодие '!$H$14</f>
        <v>0.72523</v>
      </c>
    </row>
    <row r="621" spans="1:8" ht="14.25" customHeight="1">
      <c r="A621" s="31">
        <v>41208</v>
      </c>
      <c r="B621" s="29">
        <v>4</v>
      </c>
      <c r="C621" s="39">
        <f>октябрь!F645/1000</f>
        <v>0.64142</v>
      </c>
      <c r="D621" s="51">
        <f>C621+'услуги по передаче 2 полугодие '!$D$14</f>
        <v>1.36877</v>
      </c>
      <c r="E621" s="51">
        <f>C621+'услуги по передаче 2 полугодие '!$E$14</f>
        <v>1.37522</v>
      </c>
      <c r="F621" s="51">
        <f>C621+'услуги по передаче 2 полугодие '!$F$14</f>
        <v>1.52436</v>
      </c>
      <c r="G621" s="51">
        <f>C621+'услуги по передаче 2 полугодие '!$G$14</f>
        <v>1.79608</v>
      </c>
      <c r="H621" s="52">
        <f>C621+'услуги по передаче 2 полугодие '!$H$14</f>
        <v>0.76056</v>
      </c>
    </row>
    <row r="622" spans="1:8" ht="14.25" customHeight="1">
      <c r="A622" s="31">
        <v>41208</v>
      </c>
      <c r="B622" s="29">
        <v>5</v>
      </c>
      <c r="C622" s="39">
        <f>октябрь!F646/1000</f>
        <v>0.73278</v>
      </c>
      <c r="D622" s="51">
        <f>C622+'услуги по передаче 2 полугодие '!$D$14</f>
        <v>1.46013</v>
      </c>
      <c r="E622" s="51">
        <f>C622+'услуги по передаче 2 полугодие '!$E$14</f>
        <v>1.46658</v>
      </c>
      <c r="F622" s="51">
        <f>C622+'услуги по передаче 2 полугодие '!$F$14</f>
        <v>1.61572</v>
      </c>
      <c r="G622" s="51">
        <f>C622+'услуги по передаче 2 полугодие '!$G$14</f>
        <v>1.88744</v>
      </c>
      <c r="H622" s="52">
        <f>C622+'услуги по передаче 2 полугодие '!$H$14</f>
        <v>0.85192</v>
      </c>
    </row>
    <row r="623" spans="1:8" ht="14.25" customHeight="1">
      <c r="A623" s="31">
        <v>41208</v>
      </c>
      <c r="B623" s="29">
        <v>6</v>
      </c>
      <c r="C623" s="39">
        <f>октябрь!F647/1000</f>
        <v>0.82755</v>
      </c>
      <c r="D623" s="51">
        <f>C623+'услуги по передаче 2 полугодие '!$D$14</f>
        <v>1.5549</v>
      </c>
      <c r="E623" s="51">
        <f>C623+'услуги по передаче 2 полугодие '!$E$14</f>
        <v>1.56135</v>
      </c>
      <c r="F623" s="51">
        <f>C623+'услуги по передаче 2 полугодие '!$F$14</f>
        <v>1.71049</v>
      </c>
      <c r="G623" s="51">
        <f>C623+'услуги по передаче 2 полугодие '!$G$14</f>
        <v>1.98221</v>
      </c>
      <c r="H623" s="52">
        <f>C623+'услуги по передаче 2 полугодие '!$H$14</f>
        <v>0.94669</v>
      </c>
    </row>
    <row r="624" spans="1:8" ht="14.25" customHeight="1">
      <c r="A624" s="31">
        <v>41208</v>
      </c>
      <c r="B624" s="29">
        <v>7</v>
      </c>
      <c r="C624" s="39">
        <f>октябрь!F648/1000</f>
        <v>1.06871</v>
      </c>
      <c r="D624" s="51">
        <f>C624+'услуги по передаче 2 полугодие '!$D$14</f>
        <v>1.7960600000000002</v>
      </c>
      <c r="E624" s="51">
        <f>C624+'услуги по передаче 2 полугодие '!$E$14</f>
        <v>1.80251</v>
      </c>
      <c r="F624" s="51">
        <f>C624+'услуги по передаче 2 полугодие '!$F$14</f>
        <v>1.9516499999999999</v>
      </c>
      <c r="G624" s="51">
        <f>C624+'услуги по передаче 2 полугодие '!$G$14</f>
        <v>2.22337</v>
      </c>
      <c r="H624" s="52">
        <f>C624+'услуги по передаче 2 полугодие '!$H$14</f>
        <v>1.18785</v>
      </c>
    </row>
    <row r="625" spans="1:8" ht="14.25" customHeight="1">
      <c r="A625" s="31">
        <v>41208</v>
      </c>
      <c r="B625" s="29">
        <v>8</v>
      </c>
      <c r="C625" s="39">
        <f>октябрь!F649/1000</f>
        <v>1.21149</v>
      </c>
      <c r="D625" s="51">
        <f>C625+'услуги по передаче 2 полугодие '!$D$14</f>
        <v>1.93884</v>
      </c>
      <c r="E625" s="51">
        <f>C625+'услуги по передаче 2 полугодие '!$E$14</f>
        <v>1.94529</v>
      </c>
      <c r="F625" s="51">
        <f>C625+'услуги по передаче 2 полугодие '!$F$14</f>
        <v>2.09443</v>
      </c>
      <c r="G625" s="51">
        <f>C625+'услуги по передаче 2 полугодие '!$G$14</f>
        <v>2.36615</v>
      </c>
      <c r="H625" s="52">
        <f>C625+'услуги по передаче 2 полугодие '!$H$14</f>
        <v>1.33063</v>
      </c>
    </row>
    <row r="626" spans="1:8" ht="14.25" customHeight="1">
      <c r="A626" s="31">
        <v>41208</v>
      </c>
      <c r="B626" s="29">
        <v>9</v>
      </c>
      <c r="C626" s="39">
        <f>октябрь!F650/1000</f>
        <v>1.25344</v>
      </c>
      <c r="D626" s="51">
        <f>C626+'услуги по передаче 2 полугодие '!$D$14</f>
        <v>1.9807900000000003</v>
      </c>
      <c r="E626" s="51">
        <f>C626+'услуги по передаче 2 полугодие '!$E$14</f>
        <v>1.9872400000000001</v>
      </c>
      <c r="F626" s="51">
        <f>C626+'услуги по передаче 2 полугодие '!$F$14</f>
        <v>2.13638</v>
      </c>
      <c r="G626" s="51">
        <f>C626+'услуги по передаче 2 полугодие '!$G$14</f>
        <v>2.4081</v>
      </c>
      <c r="H626" s="52">
        <f>C626+'услуги по передаче 2 полугодие '!$H$14</f>
        <v>1.3725800000000001</v>
      </c>
    </row>
    <row r="627" spans="1:8" ht="14.25" customHeight="1">
      <c r="A627" s="31">
        <v>41208</v>
      </c>
      <c r="B627" s="29">
        <v>10</v>
      </c>
      <c r="C627" s="39">
        <f>октябрь!F651/1000</f>
        <v>1.2294800000000001</v>
      </c>
      <c r="D627" s="51">
        <f>C627+'услуги по передаче 2 полугодие '!$D$14</f>
        <v>1.95683</v>
      </c>
      <c r="E627" s="51">
        <f>C627+'услуги по передаче 2 полугодие '!$E$14</f>
        <v>1.9632800000000001</v>
      </c>
      <c r="F627" s="51">
        <f>C627+'услуги по передаче 2 полугодие '!$F$14</f>
        <v>2.11242</v>
      </c>
      <c r="G627" s="51">
        <f>C627+'услуги по передаче 2 полугодие '!$G$14</f>
        <v>2.3841400000000004</v>
      </c>
      <c r="H627" s="52">
        <f>C627+'услуги по передаче 2 полугодие '!$H$14</f>
        <v>1.3486200000000002</v>
      </c>
    </row>
    <row r="628" spans="1:8" ht="14.25" customHeight="1">
      <c r="A628" s="31">
        <v>41208</v>
      </c>
      <c r="B628" s="29">
        <v>11</v>
      </c>
      <c r="C628" s="39">
        <f>октябрь!F652/1000</f>
        <v>1.22685</v>
      </c>
      <c r="D628" s="51">
        <f>C628+'услуги по передаче 2 полугодие '!$D$14</f>
        <v>1.9542000000000002</v>
      </c>
      <c r="E628" s="51">
        <f>C628+'услуги по передаче 2 полугодие '!$E$14</f>
        <v>1.96065</v>
      </c>
      <c r="F628" s="51">
        <f>C628+'услуги по передаче 2 полугодие '!$F$14</f>
        <v>2.10979</v>
      </c>
      <c r="G628" s="51">
        <f>C628+'услуги по передаче 2 полугодие '!$G$14</f>
        <v>2.38151</v>
      </c>
      <c r="H628" s="52">
        <f>C628+'услуги по передаче 2 полугодие '!$H$14</f>
        <v>1.34599</v>
      </c>
    </row>
    <row r="629" spans="1:8" ht="14.25" customHeight="1">
      <c r="A629" s="31">
        <v>41208</v>
      </c>
      <c r="B629" s="29">
        <v>12</v>
      </c>
      <c r="C629" s="39">
        <f>октябрь!F653/1000</f>
        <v>1.21049</v>
      </c>
      <c r="D629" s="51">
        <f>C629+'услуги по передаче 2 полугодие '!$D$14</f>
        <v>1.93784</v>
      </c>
      <c r="E629" s="51">
        <f>C629+'услуги по передаче 2 полугодие '!$E$14</f>
        <v>1.94429</v>
      </c>
      <c r="F629" s="51">
        <f>C629+'услуги по передаче 2 полугодие '!$F$14</f>
        <v>2.09343</v>
      </c>
      <c r="G629" s="51">
        <f>C629+'услуги по передаче 2 полугодие '!$G$14</f>
        <v>2.36515</v>
      </c>
      <c r="H629" s="52">
        <f>C629+'услуги по передаче 2 полугодие '!$H$14</f>
        <v>1.32963</v>
      </c>
    </row>
    <row r="630" spans="1:8" ht="14.25" customHeight="1">
      <c r="A630" s="31">
        <v>41208</v>
      </c>
      <c r="B630" s="29">
        <v>13</v>
      </c>
      <c r="C630" s="39">
        <f>октябрь!F654/1000</f>
        <v>1.2154</v>
      </c>
      <c r="D630" s="51">
        <f>C630+'услуги по передаче 2 полугодие '!$D$14</f>
        <v>1.9427500000000002</v>
      </c>
      <c r="E630" s="51">
        <f>C630+'услуги по передаче 2 полугодие '!$E$14</f>
        <v>1.9492</v>
      </c>
      <c r="F630" s="51">
        <f>C630+'услуги по передаче 2 полугодие '!$F$14</f>
        <v>2.09834</v>
      </c>
      <c r="G630" s="51">
        <f>C630+'услуги по передаче 2 полугодие '!$G$14</f>
        <v>2.37006</v>
      </c>
      <c r="H630" s="52">
        <f>C630+'услуги по передаче 2 полугодие '!$H$14</f>
        <v>1.33454</v>
      </c>
    </row>
    <row r="631" spans="1:8" ht="14.25" customHeight="1">
      <c r="A631" s="31">
        <v>41208</v>
      </c>
      <c r="B631" s="29">
        <v>14</v>
      </c>
      <c r="C631" s="39">
        <f>октябрь!F655/1000</f>
        <v>1.2107</v>
      </c>
      <c r="D631" s="51">
        <f>C631+'услуги по передаче 2 полугодие '!$D$14</f>
        <v>1.93805</v>
      </c>
      <c r="E631" s="51">
        <f>C631+'услуги по передаче 2 полугодие '!$E$14</f>
        <v>1.9445000000000001</v>
      </c>
      <c r="F631" s="51">
        <f>C631+'услуги по передаче 2 полугодие '!$F$14</f>
        <v>2.09364</v>
      </c>
      <c r="G631" s="51">
        <f>C631+'услуги по передаче 2 полугодие '!$G$14</f>
        <v>2.36536</v>
      </c>
      <c r="H631" s="52">
        <f>C631+'услуги по передаче 2 полугодие '!$H$14</f>
        <v>1.3298400000000001</v>
      </c>
    </row>
    <row r="632" spans="1:8" ht="14.25" customHeight="1">
      <c r="A632" s="31">
        <v>41208</v>
      </c>
      <c r="B632" s="29">
        <v>15</v>
      </c>
      <c r="C632" s="39">
        <f>октябрь!F656/1000</f>
        <v>1.2019300000000002</v>
      </c>
      <c r="D632" s="51">
        <f>C632+'услуги по передаче 2 полугодие '!$D$14</f>
        <v>1.9292800000000003</v>
      </c>
      <c r="E632" s="51">
        <f>C632+'услуги по передаче 2 полугодие '!$E$14</f>
        <v>1.9357300000000002</v>
      </c>
      <c r="F632" s="51">
        <f>C632+'услуги по передаче 2 полугодие '!$F$14</f>
        <v>2.08487</v>
      </c>
      <c r="G632" s="51">
        <f>C632+'услуги по передаче 2 полугодие '!$G$14</f>
        <v>2.35659</v>
      </c>
      <c r="H632" s="52">
        <f>C632+'услуги по передаче 2 полугодие '!$H$14</f>
        <v>1.3210700000000002</v>
      </c>
    </row>
    <row r="633" spans="1:8" ht="14.25" customHeight="1">
      <c r="A633" s="31">
        <v>41208</v>
      </c>
      <c r="B633" s="29">
        <v>16</v>
      </c>
      <c r="C633" s="39">
        <f>октябрь!F657/1000</f>
        <v>1.19026</v>
      </c>
      <c r="D633" s="51">
        <f>C633+'услуги по передаче 2 полугодие '!$D$14</f>
        <v>1.9176100000000003</v>
      </c>
      <c r="E633" s="51">
        <f>C633+'услуги по передаче 2 полугодие '!$E$14</f>
        <v>1.92406</v>
      </c>
      <c r="F633" s="51">
        <f>C633+'услуги по передаче 2 полугодие '!$F$14</f>
        <v>2.0732</v>
      </c>
      <c r="G633" s="51">
        <f>C633+'услуги по передаче 2 полугодие '!$G$14</f>
        <v>2.34492</v>
      </c>
      <c r="H633" s="52">
        <f>C633+'услуги по передаче 2 полугодие '!$H$14</f>
        <v>1.3094000000000001</v>
      </c>
    </row>
    <row r="634" spans="1:8" ht="14.25" customHeight="1">
      <c r="A634" s="31">
        <v>41208</v>
      </c>
      <c r="B634" s="29">
        <v>17</v>
      </c>
      <c r="C634" s="39">
        <f>октябрь!F658/1000</f>
        <v>1.1877</v>
      </c>
      <c r="D634" s="51">
        <f>C634+'услуги по передаче 2 полугодие '!$D$14</f>
        <v>1.91505</v>
      </c>
      <c r="E634" s="51">
        <f>C634+'услуги по передаче 2 полугодие '!$E$14</f>
        <v>1.9215</v>
      </c>
      <c r="F634" s="51">
        <f>C634+'услуги по передаче 2 полугодие '!$F$14</f>
        <v>2.07064</v>
      </c>
      <c r="G634" s="51">
        <f>C634+'услуги по передаче 2 полугодие '!$G$14</f>
        <v>2.34236</v>
      </c>
      <c r="H634" s="52">
        <f>C634+'услуги по передаче 2 полугодие '!$H$14</f>
        <v>1.30684</v>
      </c>
    </row>
    <row r="635" spans="1:8" ht="14.25" customHeight="1">
      <c r="A635" s="31">
        <v>41208</v>
      </c>
      <c r="B635" s="29">
        <v>18</v>
      </c>
      <c r="C635" s="39">
        <f>октябрь!F659/1000</f>
        <v>1.23293</v>
      </c>
      <c r="D635" s="51">
        <f>C635+'услуги по передаче 2 полугодие '!$D$14</f>
        <v>1.96028</v>
      </c>
      <c r="E635" s="51">
        <f>C635+'услуги по передаче 2 полугодие '!$E$14</f>
        <v>1.96673</v>
      </c>
      <c r="F635" s="51">
        <f>C635+'услуги по передаче 2 полугодие '!$F$14</f>
        <v>2.11587</v>
      </c>
      <c r="G635" s="51">
        <f>C635+'услуги по передаче 2 полугодие '!$G$14</f>
        <v>2.3875900000000003</v>
      </c>
      <c r="H635" s="52">
        <f>C635+'услуги по передаче 2 полугодие '!$H$14</f>
        <v>1.35207</v>
      </c>
    </row>
    <row r="636" spans="1:8" ht="14.25" customHeight="1">
      <c r="A636" s="31">
        <v>41208</v>
      </c>
      <c r="B636" s="29">
        <v>19</v>
      </c>
      <c r="C636" s="39">
        <f>октябрь!F660/1000</f>
        <v>1.23175</v>
      </c>
      <c r="D636" s="51">
        <f>C636+'услуги по передаче 2 полугодие '!$D$14</f>
        <v>1.9590999999999998</v>
      </c>
      <c r="E636" s="51">
        <f>C636+'услуги по передаче 2 полугодие '!$E$14</f>
        <v>1.96555</v>
      </c>
      <c r="F636" s="51">
        <f>C636+'услуги по передаче 2 полугодие '!$F$14</f>
        <v>2.11469</v>
      </c>
      <c r="G636" s="51">
        <f>C636+'услуги по передаче 2 полугодие '!$G$14</f>
        <v>2.3864099999999997</v>
      </c>
      <c r="H636" s="52">
        <f>C636+'услуги по передаче 2 полугодие '!$H$14</f>
        <v>1.35089</v>
      </c>
    </row>
    <row r="637" spans="1:8" ht="14.25" customHeight="1">
      <c r="A637" s="31">
        <v>41208</v>
      </c>
      <c r="B637" s="29">
        <v>20</v>
      </c>
      <c r="C637" s="39">
        <f>октябрь!F661/1000</f>
        <v>1.2358099999999999</v>
      </c>
      <c r="D637" s="51">
        <f>C637+'услуги по передаче 2 полугодие '!$D$14</f>
        <v>1.9631599999999998</v>
      </c>
      <c r="E637" s="51">
        <f>C637+'услуги по передаче 2 полугодие '!$E$14</f>
        <v>1.9696099999999999</v>
      </c>
      <c r="F637" s="51">
        <f>C637+'услуги по передаче 2 полугодие '!$F$14</f>
        <v>2.11875</v>
      </c>
      <c r="G637" s="51">
        <f>C637+'услуги по передаче 2 полугодие '!$G$14</f>
        <v>2.3904699999999997</v>
      </c>
      <c r="H637" s="52">
        <f>C637+'услуги по передаче 2 полугодие '!$H$14</f>
        <v>1.3549499999999999</v>
      </c>
    </row>
    <row r="638" spans="1:8" ht="14.25" customHeight="1">
      <c r="A638" s="31">
        <v>41208</v>
      </c>
      <c r="B638" s="29">
        <v>21</v>
      </c>
      <c r="C638" s="39">
        <f>октябрь!F662/1000</f>
        <v>1.20517</v>
      </c>
      <c r="D638" s="51">
        <f>C638+'услуги по передаче 2 полугодие '!$D$14</f>
        <v>1.9325200000000002</v>
      </c>
      <c r="E638" s="51">
        <f>C638+'услуги по передаче 2 полугодие '!$E$14</f>
        <v>1.93897</v>
      </c>
      <c r="F638" s="51">
        <f>C638+'услуги по передаче 2 полугодие '!$F$14</f>
        <v>2.08811</v>
      </c>
      <c r="G638" s="51">
        <f>C638+'услуги по передаче 2 полугодие '!$G$14</f>
        <v>2.35983</v>
      </c>
      <c r="H638" s="52">
        <f>C638+'услуги по передаче 2 полугодие '!$H$14</f>
        <v>1.32431</v>
      </c>
    </row>
    <row r="639" spans="1:8" ht="14.25" customHeight="1">
      <c r="A639" s="31">
        <v>41208</v>
      </c>
      <c r="B639" s="29">
        <v>22</v>
      </c>
      <c r="C639" s="39">
        <f>октябрь!F663/1000</f>
        <v>1.1495</v>
      </c>
      <c r="D639" s="51">
        <f>C639+'услуги по передаче 2 полугодие '!$D$14</f>
        <v>1.8768500000000001</v>
      </c>
      <c r="E639" s="51">
        <f>C639+'услуги по передаче 2 полугодие '!$E$14</f>
        <v>1.8833</v>
      </c>
      <c r="F639" s="51">
        <f>C639+'услуги по передаче 2 полугодие '!$F$14</f>
        <v>2.03244</v>
      </c>
      <c r="G639" s="51">
        <f>C639+'услуги по передаче 2 полугодие '!$G$14</f>
        <v>2.30416</v>
      </c>
      <c r="H639" s="52">
        <f>C639+'услуги по передаче 2 полугодие '!$H$14</f>
        <v>1.26864</v>
      </c>
    </row>
    <row r="640" spans="1:8" ht="14.25" customHeight="1">
      <c r="A640" s="31">
        <v>41208</v>
      </c>
      <c r="B640" s="29">
        <v>23</v>
      </c>
      <c r="C640" s="39">
        <f>октябрь!F664/1000</f>
        <v>0.97521</v>
      </c>
      <c r="D640" s="51">
        <f>C640+'услуги по передаче 2 полугодие '!$D$14</f>
        <v>1.70256</v>
      </c>
      <c r="E640" s="51">
        <f>C640+'услуги по передаче 2 полугодие '!$E$14</f>
        <v>1.7090100000000001</v>
      </c>
      <c r="F640" s="51">
        <f>C640+'услуги по передаче 2 полугодие '!$F$14</f>
        <v>1.85815</v>
      </c>
      <c r="G640" s="51">
        <f>C640+'услуги по передаче 2 полугодие '!$G$14</f>
        <v>2.12987</v>
      </c>
      <c r="H640" s="52">
        <f>C640+'услуги по передаче 2 полугодие '!$H$14</f>
        <v>1.09435</v>
      </c>
    </row>
    <row r="641" spans="1:8" ht="14.25" customHeight="1">
      <c r="A641" s="31">
        <v>41209</v>
      </c>
      <c r="B641" s="29">
        <v>0</v>
      </c>
      <c r="C641" s="39">
        <f>октябрь!F665/1000</f>
        <v>0.9740800000000001</v>
      </c>
      <c r="D641" s="51">
        <f>C641+'услуги по передаче 2 полугодие '!$D$14</f>
        <v>1.7014300000000002</v>
      </c>
      <c r="E641" s="51">
        <f>C641+'услуги по передаче 2 полугодие '!$E$14</f>
        <v>1.70788</v>
      </c>
      <c r="F641" s="51">
        <f>C641+'услуги по передаче 2 полугодие '!$F$14</f>
        <v>1.85702</v>
      </c>
      <c r="G641" s="51">
        <f>C641+'услуги по передаче 2 полугодие '!$G$14</f>
        <v>2.12874</v>
      </c>
      <c r="H641" s="52">
        <f>C641+'услуги по передаче 2 полугодие '!$H$14</f>
        <v>1.09322</v>
      </c>
    </row>
    <row r="642" spans="1:8" ht="14.25" customHeight="1">
      <c r="A642" s="31">
        <v>41209</v>
      </c>
      <c r="B642" s="29">
        <v>1</v>
      </c>
      <c r="C642" s="39">
        <f>октябрь!F666/1000</f>
        <v>0.7940900000000001</v>
      </c>
      <c r="D642" s="51">
        <f>C642+'услуги по передаче 2 полугодие '!$D$14</f>
        <v>1.5214400000000001</v>
      </c>
      <c r="E642" s="51">
        <f>C642+'услуги по передаче 2 полугодие '!$E$14</f>
        <v>1.5278900000000002</v>
      </c>
      <c r="F642" s="51">
        <f>C642+'услуги по передаче 2 полугодие '!$F$14</f>
        <v>1.67703</v>
      </c>
      <c r="G642" s="51">
        <f>C642+'услуги по передаче 2 полугодие '!$G$14</f>
        <v>1.94875</v>
      </c>
      <c r="H642" s="52">
        <f>C642+'услуги по передаче 2 полугодие '!$H$14</f>
        <v>0.9132300000000001</v>
      </c>
    </row>
    <row r="643" spans="1:8" ht="14.25" customHeight="1">
      <c r="A643" s="31">
        <v>41209</v>
      </c>
      <c r="B643" s="29">
        <v>2</v>
      </c>
      <c r="C643" s="39">
        <f>октябрь!F667/1000</f>
        <v>0.69911</v>
      </c>
      <c r="D643" s="51">
        <f>C643+'услуги по передаче 2 полугодие '!$D$14</f>
        <v>1.42646</v>
      </c>
      <c r="E643" s="51">
        <f>C643+'услуги по передаче 2 полугодие '!$E$14</f>
        <v>1.4329100000000001</v>
      </c>
      <c r="F643" s="51">
        <f>C643+'услуги по передаче 2 полугодие '!$F$14</f>
        <v>1.58205</v>
      </c>
      <c r="G643" s="51">
        <f>C643+'услуги по передаче 2 полугодие '!$G$14</f>
        <v>1.85377</v>
      </c>
      <c r="H643" s="52">
        <f>C643+'услуги по передаче 2 полугодие '!$H$14</f>
        <v>0.81825</v>
      </c>
    </row>
    <row r="644" spans="1:8" ht="14.25" customHeight="1">
      <c r="A644" s="31">
        <v>41209</v>
      </c>
      <c r="B644" s="29">
        <v>3</v>
      </c>
      <c r="C644" s="39">
        <f>октябрь!F668/1000</f>
        <v>0.67714</v>
      </c>
      <c r="D644" s="51">
        <f>C644+'услуги по передаче 2 полугодие '!$D$14</f>
        <v>1.40449</v>
      </c>
      <c r="E644" s="51">
        <f>C644+'услуги по передаче 2 полугодие '!$E$14</f>
        <v>1.41094</v>
      </c>
      <c r="F644" s="51">
        <f>C644+'услуги по передаче 2 полугодие '!$F$14</f>
        <v>1.56008</v>
      </c>
      <c r="G644" s="51">
        <f>C644+'услуги по передаче 2 полугодие '!$G$14</f>
        <v>1.8317999999999999</v>
      </c>
      <c r="H644" s="52">
        <f>C644+'услуги по передаче 2 полугодие '!$H$14</f>
        <v>0.79628</v>
      </c>
    </row>
    <row r="645" spans="1:8" ht="14.25" customHeight="1">
      <c r="A645" s="31">
        <v>41209</v>
      </c>
      <c r="B645" s="29">
        <v>4</v>
      </c>
      <c r="C645" s="39">
        <f>октябрь!F669/1000</f>
        <v>0.67237</v>
      </c>
      <c r="D645" s="51">
        <f>C645+'услуги по передаче 2 полугодие '!$D$14</f>
        <v>1.39972</v>
      </c>
      <c r="E645" s="51">
        <f>C645+'услуги по передаче 2 полугодие '!$E$14</f>
        <v>1.40617</v>
      </c>
      <c r="F645" s="51">
        <f>C645+'услуги по передаче 2 полугодие '!$F$14</f>
        <v>1.55531</v>
      </c>
      <c r="G645" s="51">
        <f>C645+'услуги по передаче 2 полугодие '!$G$14</f>
        <v>1.8270300000000002</v>
      </c>
      <c r="H645" s="52">
        <f>C645+'услуги по передаче 2 полугодие '!$H$14</f>
        <v>0.79151</v>
      </c>
    </row>
    <row r="646" spans="1:8" ht="14.25" customHeight="1">
      <c r="A646" s="31">
        <v>41209</v>
      </c>
      <c r="B646" s="29">
        <v>5</v>
      </c>
      <c r="C646" s="39">
        <f>октябрь!F670/1000</f>
        <v>0.70665</v>
      </c>
      <c r="D646" s="51">
        <f>C646+'услуги по передаче 2 полугодие '!$D$14</f>
        <v>1.4340000000000002</v>
      </c>
      <c r="E646" s="51">
        <f>C646+'услуги по передаче 2 полугодие '!$E$14</f>
        <v>1.44045</v>
      </c>
      <c r="F646" s="51">
        <f>C646+'услуги по передаче 2 полугодие '!$F$14</f>
        <v>1.5895899999999998</v>
      </c>
      <c r="G646" s="51">
        <f>C646+'услуги по передаче 2 полугодие '!$G$14</f>
        <v>1.86131</v>
      </c>
      <c r="H646" s="52">
        <f>C646+'услуги по передаче 2 полугодие '!$H$14</f>
        <v>0.82579</v>
      </c>
    </row>
    <row r="647" spans="1:8" ht="14.25" customHeight="1">
      <c r="A647" s="31">
        <v>41209</v>
      </c>
      <c r="B647" s="29">
        <v>6</v>
      </c>
      <c r="C647" s="39">
        <f>октябрь!F671/1000</f>
        <v>0.79972</v>
      </c>
      <c r="D647" s="51">
        <f>C647+'услуги по передаче 2 полугодие '!$D$14</f>
        <v>1.5270700000000001</v>
      </c>
      <c r="E647" s="51">
        <f>C647+'услуги по передаче 2 полугодие '!$E$14</f>
        <v>1.53352</v>
      </c>
      <c r="F647" s="51">
        <f>C647+'услуги по передаче 2 полугодие '!$F$14</f>
        <v>1.6826599999999998</v>
      </c>
      <c r="G647" s="51">
        <f>C647+'услуги по передаче 2 полугодие '!$G$14</f>
        <v>1.95438</v>
      </c>
      <c r="H647" s="52">
        <f>C647+'услуги по передаче 2 полугодие '!$H$14</f>
        <v>0.91886</v>
      </c>
    </row>
    <row r="648" spans="1:8" ht="14.25" customHeight="1">
      <c r="A648" s="31">
        <v>41209</v>
      </c>
      <c r="B648" s="29">
        <v>7</v>
      </c>
      <c r="C648" s="39">
        <f>октябрь!F672/1000</f>
        <v>0.93079</v>
      </c>
      <c r="D648" s="51">
        <f>C648+'услуги по передаче 2 полугодие '!$D$14</f>
        <v>1.65814</v>
      </c>
      <c r="E648" s="51">
        <f>C648+'услуги по передаче 2 полугодие '!$E$14</f>
        <v>1.66459</v>
      </c>
      <c r="F648" s="51">
        <f>C648+'услуги по передаче 2 полугодие '!$F$14</f>
        <v>1.81373</v>
      </c>
      <c r="G648" s="51">
        <f>C648+'услуги по передаче 2 полугодие '!$G$14</f>
        <v>2.08545</v>
      </c>
      <c r="H648" s="52">
        <f>C648+'услуги по передаче 2 полугодие '!$H$14</f>
        <v>1.04993</v>
      </c>
    </row>
    <row r="649" spans="1:8" ht="14.25" customHeight="1">
      <c r="A649" s="31">
        <v>41209</v>
      </c>
      <c r="B649" s="29">
        <v>8</v>
      </c>
      <c r="C649" s="39">
        <f>октябрь!F673/1000</f>
        <v>1.06086</v>
      </c>
      <c r="D649" s="51">
        <f>C649+'услуги по передаче 2 полугодие '!$D$14</f>
        <v>1.7882099999999999</v>
      </c>
      <c r="E649" s="51">
        <f>C649+'услуги по передаче 2 полугодие '!$E$14</f>
        <v>1.79466</v>
      </c>
      <c r="F649" s="51">
        <f>C649+'услуги по передаче 2 полугодие '!$F$14</f>
        <v>1.9438</v>
      </c>
      <c r="G649" s="51">
        <f>C649+'услуги по передаче 2 полугодие '!$G$14</f>
        <v>2.2155199999999997</v>
      </c>
      <c r="H649" s="52">
        <f>C649+'услуги по передаче 2 полугодие '!$H$14</f>
        <v>1.18</v>
      </c>
    </row>
    <row r="650" spans="1:8" ht="14.25" customHeight="1">
      <c r="A650" s="31">
        <v>41209</v>
      </c>
      <c r="B650" s="29">
        <v>9</v>
      </c>
      <c r="C650" s="39">
        <f>октябрь!F674/1000</f>
        <v>1.1112</v>
      </c>
      <c r="D650" s="51">
        <f>C650+'услуги по передаче 2 полугодие '!$D$14</f>
        <v>1.8385500000000001</v>
      </c>
      <c r="E650" s="51">
        <f>C650+'услуги по передаче 2 полугодие '!$E$14</f>
        <v>1.845</v>
      </c>
      <c r="F650" s="51">
        <f>C650+'услуги по передаче 2 полугодие '!$F$14</f>
        <v>1.9941399999999998</v>
      </c>
      <c r="G650" s="51">
        <f>C650+'услуги по передаче 2 полугодие '!$G$14</f>
        <v>2.26586</v>
      </c>
      <c r="H650" s="52">
        <f>C650+'услуги по передаче 2 полугодие '!$H$14</f>
        <v>1.23034</v>
      </c>
    </row>
    <row r="651" spans="1:8" ht="14.25" customHeight="1">
      <c r="A651" s="31">
        <v>41209</v>
      </c>
      <c r="B651" s="29">
        <v>10</v>
      </c>
      <c r="C651" s="39">
        <f>октябрь!F675/1000</f>
        <v>1.13458</v>
      </c>
      <c r="D651" s="51">
        <f>C651+'услуги по передаче 2 полугодие '!$D$14</f>
        <v>1.86193</v>
      </c>
      <c r="E651" s="51">
        <f>C651+'услуги по передаче 2 полугодие '!$E$14</f>
        <v>1.86838</v>
      </c>
      <c r="F651" s="51">
        <f>C651+'услуги по передаче 2 полугодие '!$F$14</f>
        <v>2.0175199999999998</v>
      </c>
      <c r="G651" s="51">
        <f>C651+'услуги по передаче 2 полугодие '!$G$14</f>
        <v>2.28924</v>
      </c>
      <c r="H651" s="52">
        <f>C651+'услуги по передаче 2 полугодие '!$H$14</f>
        <v>1.25372</v>
      </c>
    </row>
    <row r="652" spans="1:8" ht="14.25" customHeight="1">
      <c r="A652" s="31">
        <v>41209</v>
      </c>
      <c r="B652" s="29">
        <v>11</v>
      </c>
      <c r="C652" s="39">
        <f>октябрь!F676/1000</f>
        <v>1.13353</v>
      </c>
      <c r="D652" s="51">
        <f>C652+'услуги по передаче 2 полугодие '!$D$14</f>
        <v>1.8608799999999999</v>
      </c>
      <c r="E652" s="51">
        <f>C652+'услуги по передаче 2 полугодие '!$E$14</f>
        <v>1.86733</v>
      </c>
      <c r="F652" s="51">
        <f>C652+'услуги по передаче 2 полугодие '!$F$14</f>
        <v>2.01647</v>
      </c>
      <c r="G652" s="51">
        <f>C652+'услуги по передаче 2 полугодие '!$G$14</f>
        <v>2.28819</v>
      </c>
      <c r="H652" s="52">
        <f>C652+'услуги по передаче 2 полугодие '!$H$14</f>
        <v>1.25267</v>
      </c>
    </row>
    <row r="653" spans="1:8" ht="14.25" customHeight="1">
      <c r="A653" s="31">
        <v>41209</v>
      </c>
      <c r="B653" s="29">
        <v>12</v>
      </c>
      <c r="C653" s="39">
        <f>октябрь!F677/1000</f>
        <v>1.1177300000000001</v>
      </c>
      <c r="D653" s="51">
        <f>C653+'услуги по передаче 2 полугодие '!$D$14</f>
        <v>1.8450800000000003</v>
      </c>
      <c r="E653" s="51">
        <f>C653+'услуги по передаче 2 полугодие '!$E$14</f>
        <v>1.8515300000000001</v>
      </c>
      <c r="F653" s="51">
        <f>C653+'услуги по передаче 2 полугодие '!$F$14</f>
        <v>2.00067</v>
      </c>
      <c r="G653" s="51">
        <f>C653+'услуги по передаче 2 полугодие '!$G$14</f>
        <v>2.27239</v>
      </c>
      <c r="H653" s="52">
        <f>C653+'услуги по передаче 2 полугодие '!$H$14</f>
        <v>1.2368700000000001</v>
      </c>
    </row>
    <row r="654" spans="1:8" ht="14.25" customHeight="1">
      <c r="A654" s="31">
        <v>41209</v>
      </c>
      <c r="B654" s="29">
        <v>13</v>
      </c>
      <c r="C654" s="39">
        <f>октябрь!F678/1000</f>
        <v>1.1119100000000002</v>
      </c>
      <c r="D654" s="51">
        <f>C654+'услуги по передаче 2 полугодие '!$D$14</f>
        <v>1.8392600000000003</v>
      </c>
      <c r="E654" s="51">
        <f>C654+'услуги по передаче 2 полугодие '!$E$14</f>
        <v>1.8457100000000002</v>
      </c>
      <c r="F654" s="51">
        <f>C654+'услуги по передаче 2 полугодие '!$F$14</f>
        <v>1.99485</v>
      </c>
      <c r="G654" s="51">
        <f>C654+'услуги по передаче 2 полугодие '!$G$14</f>
        <v>2.26657</v>
      </c>
      <c r="H654" s="52">
        <f>C654+'услуги по передаче 2 полугодие '!$H$14</f>
        <v>1.2310500000000002</v>
      </c>
    </row>
    <row r="655" spans="1:8" ht="14.25" customHeight="1">
      <c r="A655" s="31">
        <v>41209</v>
      </c>
      <c r="B655" s="29">
        <v>14</v>
      </c>
      <c r="C655" s="39">
        <f>октябрь!F679/1000</f>
        <v>1.10853</v>
      </c>
      <c r="D655" s="51">
        <f>C655+'услуги по передаче 2 полугодие '!$D$14</f>
        <v>1.83588</v>
      </c>
      <c r="E655" s="51">
        <f>C655+'услуги по передаче 2 полугодие '!$E$14</f>
        <v>1.84233</v>
      </c>
      <c r="F655" s="51">
        <f>C655+'услуги по передаче 2 полугодие '!$F$14</f>
        <v>1.99147</v>
      </c>
      <c r="G655" s="51">
        <f>C655+'услуги по передаче 2 полугодие '!$G$14</f>
        <v>2.26319</v>
      </c>
      <c r="H655" s="52">
        <f>C655+'услуги по передаче 2 полугодие '!$H$14</f>
        <v>1.22767</v>
      </c>
    </row>
    <row r="656" spans="1:8" ht="14.25" customHeight="1">
      <c r="A656" s="31">
        <v>41209</v>
      </c>
      <c r="B656" s="29">
        <v>15</v>
      </c>
      <c r="C656" s="39">
        <f>октябрь!F680/1000</f>
        <v>1.10701</v>
      </c>
      <c r="D656" s="51">
        <f>C656+'услуги по передаче 2 полугодие '!$D$14</f>
        <v>1.8343600000000002</v>
      </c>
      <c r="E656" s="51">
        <f>C656+'услуги по передаче 2 полугодие '!$E$14</f>
        <v>1.84081</v>
      </c>
      <c r="F656" s="51">
        <f>C656+'услуги по передаче 2 полугодие '!$F$14</f>
        <v>1.9899499999999999</v>
      </c>
      <c r="G656" s="51">
        <f>C656+'услуги по передаче 2 полугодие '!$G$14</f>
        <v>2.26167</v>
      </c>
      <c r="H656" s="52">
        <f>C656+'услуги по передаче 2 полугодие '!$H$14</f>
        <v>1.22615</v>
      </c>
    </row>
    <row r="657" spans="1:8" ht="14.25" customHeight="1">
      <c r="A657" s="31">
        <v>41209</v>
      </c>
      <c r="B657" s="29">
        <v>16</v>
      </c>
      <c r="C657" s="39">
        <f>октябрь!F681/1000</f>
        <v>1.10978</v>
      </c>
      <c r="D657" s="51">
        <f>C657+'услуги по передаче 2 полугодие '!$D$14</f>
        <v>1.8371300000000002</v>
      </c>
      <c r="E657" s="51">
        <f>C657+'услуги по передаче 2 полугодие '!$E$14</f>
        <v>1.84358</v>
      </c>
      <c r="F657" s="51">
        <f>C657+'услуги по передаче 2 полугодие '!$F$14</f>
        <v>1.9927199999999998</v>
      </c>
      <c r="G657" s="51">
        <f>C657+'услуги по передаче 2 полугодие '!$G$14</f>
        <v>2.26444</v>
      </c>
      <c r="H657" s="52">
        <f>C657+'услуги по передаче 2 полугодие '!$H$14</f>
        <v>1.22892</v>
      </c>
    </row>
    <row r="658" spans="1:8" ht="14.25" customHeight="1">
      <c r="A658" s="31">
        <v>41209</v>
      </c>
      <c r="B658" s="29">
        <v>17</v>
      </c>
      <c r="C658" s="39">
        <f>октябрь!F682/1000</f>
        <v>1.09825</v>
      </c>
      <c r="D658" s="51">
        <f>C658+'услуги по передаче 2 полугодие '!$D$14</f>
        <v>1.8256000000000001</v>
      </c>
      <c r="E658" s="51">
        <f>C658+'услуги по передаче 2 полугодие '!$E$14</f>
        <v>1.83205</v>
      </c>
      <c r="F658" s="51">
        <f>C658+'услуги по передаче 2 полугодие '!$F$14</f>
        <v>1.9811899999999998</v>
      </c>
      <c r="G658" s="51">
        <f>C658+'услуги по передаче 2 полугодие '!$G$14</f>
        <v>2.25291</v>
      </c>
      <c r="H658" s="52">
        <f>C658+'услуги по передаче 2 полугодие '!$H$14</f>
        <v>1.21739</v>
      </c>
    </row>
    <row r="659" spans="1:8" ht="14.25" customHeight="1">
      <c r="A659" s="31">
        <v>41209</v>
      </c>
      <c r="B659" s="29">
        <v>18</v>
      </c>
      <c r="C659" s="39">
        <f>октябрь!F683/1000</f>
        <v>1.18108</v>
      </c>
      <c r="D659" s="51">
        <f>C659+'услуги по передаче 2 полугодие '!$D$14</f>
        <v>1.90843</v>
      </c>
      <c r="E659" s="51">
        <f>C659+'услуги по передаче 2 полугодие '!$E$14</f>
        <v>1.91488</v>
      </c>
      <c r="F659" s="51">
        <f>C659+'услуги по передаче 2 полугодие '!$F$14</f>
        <v>2.0640199999999997</v>
      </c>
      <c r="G659" s="51">
        <f>C659+'услуги по передаче 2 полугодие '!$G$14</f>
        <v>2.33574</v>
      </c>
      <c r="H659" s="52">
        <f>C659+'услуги по передаче 2 полугодие '!$H$14</f>
        <v>1.30022</v>
      </c>
    </row>
    <row r="660" spans="1:8" ht="14.25" customHeight="1">
      <c r="A660" s="31">
        <v>41209</v>
      </c>
      <c r="B660" s="29">
        <v>19</v>
      </c>
      <c r="C660" s="39">
        <f>октябрь!F684/1000</f>
        <v>1.1991800000000001</v>
      </c>
      <c r="D660" s="51">
        <f>C660+'услуги по передаче 2 полугодие '!$D$14</f>
        <v>1.92653</v>
      </c>
      <c r="E660" s="51">
        <f>C660+'услуги по передаче 2 полугодие '!$E$14</f>
        <v>1.9329800000000001</v>
      </c>
      <c r="F660" s="51">
        <f>C660+'услуги по передаче 2 полугодие '!$F$14</f>
        <v>2.08212</v>
      </c>
      <c r="G660" s="51">
        <f>C660+'услуги по передаче 2 полугодие '!$G$14</f>
        <v>2.35384</v>
      </c>
      <c r="H660" s="52">
        <f>C660+'услуги по передаче 2 полугодие '!$H$14</f>
        <v>1.3183200000000002</v>
      </c>
    </row>
    <row r="661" spans="1:8" ht="14.25" customHeight="1">
      <c r="A661" s="31">
        <v>41209</v>
      </c>
      <c r="B661" s="29">
        <v>20</v>
      </c>
      <c r="C661" s="39">
        <f>октябрь!F685/1000</f>
        <v>1.19311</v>
      </c>
      <c r="D661" s="51">
        <f>C661+'услуги по передаче 2 полугодие '!$D$14</f>
        <v>1.9204599999999998</v>
      </c>
      <c r="E661" s="51">
        <f>C661+'услуги по передаче 2 полугодие '!$E$14</f>
        <v>1.92691</v>
      </c>
      <c r="F661" s="51">
        <f>C661+'услуги по передаче 2 полугодие '!$F$14</f>
        <v>2.07605</v>
      </c>
      <c r="G661" s="51">
        <f>C661+'услуги по передаче 2 полугодие '!$G$14</f>
        <v>2.3477699999999997</v>
      </c>
      <c r="H661" s="52">
        <f>C661+'услуги по передаче 2 полугодие '!$H$14</f>
        <v>1.31225</v>
      </c>
    </row>
    <row r="662" spans="1:8" ht="14.25" customHeight="1">
      <c r="A662" s="31">
        <v>41209</v>
      </c>
      <c r="B662" s="29">
        <v>21</v>
      </c>
      <c r="C662" s="39">
        <f>октябрь!F686/1000</f>
        <v>1.1742000000000001</v>
      </c>
      <c r="D662" s="51">
        <f>C662+'услуги по передаче 2 полугодие '!$D$14</f>
        <v>1.9015500000000003</v>
      </c>
      <c r="E662" s="51">
        <f>C662+'услуги по передаче 2 полугодие '!$E$14</f>
        <v>1.9080000000000001</v>
      </c>
      <c r="F662" s="51">
        <f>C662+'услуги по передаче 2 полугодие '!$F$14</f>
        <v>2.05714</v>
      </c>
      <c r="G662" s="51">
        <f>C662+'услуги по передаче 2 полугодие '!$G$14</f>
        <v>2.32886</v>
      </c>
      <c r="H662" s="52">
        <f>C662+'услуги по передаче 2 полугодие '!$H$14</f>
        <v>1.2933400000000002</v>
      </c>
    </row>
    <row r="663" spans="1:8" ht="14.25" customHeight="1">
      <c r="A663" s="31">
        <v>41209</v>
      </c>
      <c r="B663" s="29">
        <v>22</v>
      </c>
      <c r="C663" s="39">
        <f>октябрь!F687/1000</f>
        <v>1.09449</v>
      </c>
      <c r="D663" s="51">
        <f>C663+'услуги по передаче 2 полугодие '!$D$14</f>
        <v>1.82184</v>
      </c>
      <c r="E663" s="51">
        <f>C663+'услуги по передаче 2 полугодие '!$E$14</f>
        <v>1.82829</v>
      </c>
      <c r="F663" s="51">
        <f>C663+'услуги по передаче 2 полугодие '!$F$14</f>
        <v>1.97743</v>
      </c>
      <c r="G663" s="51">
        <f>C663+'услуги по передаче 2 полугодие '!$G$14</f>
        <v>2.24915</v>
      </c>
      <c r="H663" s="52">
        <f>C663+'услуги по передаче 2 полугодие '!$H$14</f>
        <v>1.21363</v>
      </c>
    </row>
    <row r="664" spans="1:8" ht="14.25" customHeight="1">
      <c r="A664" s="31">
        <v>41209</v>
      </c>
      <c r="B664" s="29">
        <v>23</v>
      </c>
      <c r="C664" s="39">
        <f>октябрь!F688/1000</f>
        <v>0.90537</v>
      </c>
      <c r="D664" s="51">
        <f>C664+'услуги по передаче 2 полугодие '!$D$14</f>
        <v>1.63272</v>
      </c>
      <c r="E664" s="51">
        <f>C664+'услуги по передаче 2 полугодие '!$E$14</f>
        <v>1.63917</v>
      </c>
      <c r="F664" s="51">
        <f>C664+'услуги по передаче 2 полугодие '!$F$14</f>
        <v>1.78831</v>
      </c>
      <c r="G664" s="51">
        <f>C664+'услуги по передаче 2 полугодие '!$G$14</f>
        <v>2.0600300000000002</v>
      </c>
      <c r="H664" s="52">
        <f>C664+'услуги по передаче 2 полугодие '!$H$14</f>
        <v>1.02451</v>
      </c>
    </row>
    <row r="665" spans="1:8" ht="14.25" customHeight="1">
      <c r="A665" s="31">
        <v>41210</v>
      </c>
      <c r="B665" s="29">
        <v>0</v>
      </c>
      <c r="C665" s="39">
        <f>октябрь!F689/1000</f>
        <v>0.744</v>
      </c>
      <c r="D665" s="51">
        <f>C665+'услуги по передаче 2 полугодие '!$D$14</f>
        <v>1.4713500000000002</v>
      </c>
      <c r="E665" s="51">
        <f>C665+'услуги по передаче 2 полугодие '!$E$14</f>
        <v>1.4778</v>
      </c>
      <c r="F665" s="51">
        <f>C665+'услуги по передаче 2 полугодие '!$F$14</f>
        <v>1.6269399999999998</v>
      </c>
      <c r="G665" s="51">
        <f>C665+'услуги по передаче 2 полугодие '!$G$14</f>
        <v>1.89866</v>
      </c>
      <c r="H665" s="52">
        <f>C665+'услуги по передаче 2 полугодие '!$H$14</f>
        <v>0.86314</v>
      </c>
    </row>
    <row r="666" spans="1:8" ht="14.25" customHeight="1">
      <c r="A666" s="31">
        <v>41210</v>
      </c>
      <c r="B666" s="29">
        <v>1</v>
      </c>
      <c r="C666" s="39">
        <f>октябрь!F690/1000</f>
        <v>0.64935</v>
      </c>
      <c r="D666" s="51">
        <f>C666+'услуги по передаче 2 полугодие '!$D$14</f>
        <v>1.3767</v>
      </c>
      <c r="E666" s="51">
        <f>C666+'услуги по передаче 2 полугодие '!$E$14</f>
        <v>1.38315</v>
      </c>
      <c r="F666" s="51">
        <f>C666+'услуги по передаче 2 полугодие '!$F$14</f>
        <v>1.53229</v>
      </c>
      <c r="G666" s="51">
        <f>C666+'услуги по передаче 2 полугодие '!$G$14</f>
        <v>1.80401</v>
      </c>
      <c r="H666" s="52">
        <f>C666+'услуги по передаче 2 полугодие '!$H$14</f>
        <v>0.76849</v>
      </c>
    </row>
    <row r="667" spans="1:8" ht="14.25" customHeight="1">
      <c r="A667" s="31">
        <v>41210</v>
      </c>
      <c r="B667" s="29">
        <v>2</v>
      </c>
      <c r="C667" s="39">
        <f>октябрь!F691/1000</f>
        <v>0.59796</v>
      </c>
      <c r="D667" s="51">
        <f>C667+'услуги по передаче 2 полугодие '!$D$14</f>
        <v>1.32531</v>
      </c>
      <c r="E667" s="51">
        <f>C667+'услуги по передаче 2 полугодие '!$E$14</f>
        <v>1.33176</v>
      </c>
      <c r="F667" s="51">
        <f>C667+'услуги по передаче 2 полугодие '!$F$14</f>
        <v>1.4809</v>
      </c>
      <c r="G667" s="51">
        <f>C667+'услуги по передаче 2 полугодие '!$G$14</f>
        <v>1.75262</v>
      </c>
      <c r="H667" s="52">
        <f>C667+'услуги по передаче 2 полугодие '!$H$14</f>
        <v>0.7171000000000001</v>
      </c>
    </row>
    <row r="668" spans="1:8" ht="14.25" customHeight="1">
      <c r="A668" s="31">
        <v>41210</v>
      </c>
      <c r="B668" s="29">
        <v>3</v>
      </c>
      <c r="C668" s="39">
        <f>октябрь!F692/1000</f>
        <v>0.5740599999999999</v>
      </c>
      <c r="D668" s="51">
        <f>C668+'услуги по передаче 2 полугодие '!$D$14</f>
        <v>1.30141</v>
      </c>
      <c r="E668" s="51">
        <f>C668+'услуги по передаче 2 полугодие '!$E$14</f>
        <v>1.3078599999999998</v>
      </c>
      <c r="F668" s="51">
        <f>C668+'услуги по передаче 2 полугодие '!$F$14</f>
        <v>1.4569999999999999</v>
      </c>
      <c r="G668" s="51">
        <f>C668+'услуги по передаче 2 полугодие '!$G$14</f>
        <v>1.72872</v>
      </c>
      <c r="H668" s="52">
        <f>C668+'услуги по передаче 2 полугодие '!$H$14</f>
        <v>0.6931999999999999</v>
      </c>
    </row>
    <row r="669" spans="1:8" ht="14.25" customHeight="1">
      <c r="A669" s="31">
        <v>41210</v>
      </c>
      <c r="B669" s="29">
        <v>4</v>
      </c>
      <c r="C669" s="39">
        <f>октябрь!F693/1000</f>
        <v>0.57568</v>
      </c>
      <c r="D669" s="51">
        <f>C669+'услуги по передаче 2 полугодие '!$D$14</f>
        <v>1.3030300000000001</v>
      </c>
      <c r="E669" s="51">
        <f>C669+'услуги по передаче 2 полугодие '!$E$14</f>
        <v>1.30948</v>
      </c>
      <c r="F669" s="51">
        <f>C669+'услуги по передаче 2 полугодие '!$F$14</f>
        <v>1.4586199999999998</v>
      </c>
      <c r="G669" s="51">
        <f>C669+'услуги по передаче 2 полугодие '!$G$14</f>
        <v>1.73034</v>
      </c>
      <c r="H669" s="52">
        <f>C669+'услуги по передаче 2 полугодие '!$H$14</f>
        <v>0.69482</v>
      </c>
    </row>
    <row r="670" spans="1:8" ht="14.25" customHeight="1">
      <c r="A670" s="31">
        <v>41210</v>
      </c>
      <c r="B670" s="29">
        <v>5</v>
      </c>
      <c r="C670" s="39">
        <f>октябрь!F694/1000</f>
        <v>0.62509</v>
      </c>
      <c r="D670" s="51">
        <f>C670+'услуги по передаче 2 полугодие '!$D$14</f>
        <v>1.35244</v>
      </c>
      <c r="E670" s="51">
        <f>C670+'услуги по передаче 2 полугодие '!$E$14</f>
        <v>1.3588900000000002</v>
      </c>
      <c r="F670" s="51">
        <f>C670+'услуги по передаче 2 полугодие '!$F$14</f>
        <v>1.50803</v>
      </c>
      <c r="G670" s="51">
        <f>C670+'услуги по передаче 2 полугодие '!$G$14</f>
        <v>1.77975</v>
      </c>
      <c r="H670" s="52">
        <f>C670+'услуги по передаче 2 полугодие '!$H$14</f>
        <v>0.7442300000000001</v>
      </c>
    </row>
    <row r="671" spans="1:8" ht="14.25" customHeight="1">
      <c r="A671" s="31">
        <v>41210</v>
      </c>
      <c r="B671" s="29">
        <v>6</v>
      </c>
      <c r="C671" s="39">
        <f>октябрь!F695/1000</f>
        <v>0.5951000000000001</v>
      </c>
      <c r="D671" s="51">
        <f>C671+'услуги по передаче 2 полугодие '!$D$14</f>
        <v>1.3224500000000001</v>
      </c>
      <c r="E671" s="51">
        <f>C671+'услуги по передаче 2 полугодие '!$E$14</f>
        <v>1.3289</v>
      </c>
      <c r="F671" s="51">
        <f>C671+'услуги по передаче 2 полугодие '!$F$14</f>
        <v>1.47804</v>
      </c>
      <c r="G671" s="51">
        <f>C671+'услуги по передаче 2 полугодие '!$G$14</f>
        <v>1.7497600000000002</v>
      </c>
      <c r="H671" s="52">
        <f>C671+'услуги по передаче 2 полугодие '!$H$14</f>
        <v>0.7142400000000001</v>
      </c>
    </row>
    <row r="672" spans="1:8" ht="14.25" customHeight="1">
      <c r="A672" s="31">
        <v>41210</v>
      </c>
      <c r="B672" s="29">
        <v>7</v>
      </c>
      <c r="C672" s="39">
        <f>октябрь!F696/1000</f>
        <v>0.75289</v>
      </c>
      <c r="D672" s="51">
        <f>C672+'услуги по передаче 2 полугодие '!$D$14</f>
        <v>1.48024</v>
      </c>
      <c r="E672" s="51">
        <f>C672+'услуги по передаче 2 полугодие '!$E$14</f>
        <v>1.4866899999999998</v>
      </c>
      <c r="F672" s="51">
        <f>C672+'услуги по передаче 2 полугодие '!$F$14</f>
        <v>1.63583</v>
      </c>
      <c r="G672" s="51">
        <f>C672+'услуги по передаче 2 полугодие '!$G$14</f>
        <v>1.90755</v>
      </c>
      <c r="H672" s="52">
        <f>C672+'услуги по передаче 2 полугодие '!$H$14</f>
        <v>0.87203</v>
      </c>
    </row>
    <row r="673" spans="1:8" ht="14.25" customHeight="1">
      <c r="A673" s="31">
        <v>41210</v>
      </c>
      <c r="B673" s="29">
        <v>8</v>
      </c>
      <c r="C673" s="39">
        <f>октябрь!F697/1000</f>
        <v>0.88655</v>
      </c>
      <c r="D673" s="51">
        <f>C673+'услуги по передаче 2 полугодие '!$D$14</f>
        <v>1.6139000000000001</v>
      </c>
      <c r="E673" s="51">
        <f>C673+'услуги по передаче 2 полугодие '!$E$14</f>
        <v>1.62035</v>
      </c>
      <c r="F673" s="51">
        <f>C673+'услуги по передаче 2 полугодие '!$F$14</f>
        <v>1.7694899999999998</v>
      </c>
      <c r="G673" s="51">
        <f>C673+'услуги по передаче 2 полугодие '!$G$14</f>
        <v>2.04121</v>
      </c>
      <c r="H673" s="52">
        <f>C673+'услуги по передаче 2 полугодие '!$H$14</f>
        <v>1.00569</v>
      </c>
    </row>
    <row r="674" spans="1:8" ht="14.25" customHeight="1">
      <c r="A674" s="31">
        <v>41210</v>
      </c>
      <c r="B674" s="29">
        <v>9</v>
      </c>
      <c r="C674" s="39">
        <f>октябрь!F698/1000</f>
        <v>0.9739800000000001</v>
      </c>
      <c r="D674" s="51">
        <f>C674+'услуги по передаче 2 полугодие '!$D$14</f>
        <v>1.70133</v>
      </c>
      <c r="E674" s="51">
        <f>C674+'услуги по передаче 2 полугодие '!$E$14</f>
        <v>1.70778</v>
      </c>
      <c r="F674" s="51">
        <f>C674+'услуги по передаче 2 полугодие '!$F$14</f>
        <v>1.8569200000000001</v>
      </c>
      <c r="G674" s="51">
        <f>C674+'услуги по передаче 2 полугодие '!$G$14</f>
        <v>2.12864</v>
      </c>
      <c r="H674" s="52">
        <f>C674+'услуги по передаче 2 полугодие '!$H$14</f>
        <v>1.09312</v>
      </c>
    </row>
    <row r="675" spans="1:8" ht="14.25" customHeight="1">
      <c r="A675" s="31">
        <v>41210</v>
      </c>
      <c r="B675" s="29">
        <v>10</v>
      </c>
      <c r="C675" s="39">
        <f>октябрь!F699/1000</f>
        <v>1.00408</v>
      </c>
      <c r="D675" s="51">
        <f>C675+'услуги по передаче 2 полугодие '!$D$14</f>
        <v>1.73143</v>
      </c>
      <c r="E675" s="51">
        <f>C675+'услуги по передаче 2 полугодие '!$E$14</f>
        <v>1.73788</v>
      </c>
      <c r="F675" s="51">
        <f>C675+'услуги по передаче 2 полугодие '!$F$14</f>
        <v>1.8870200000000001</v>
      </c>
      <c r="G675" s="51">
        <f>C675+'услуги по передаче 2 полугодие '!$G$14</f>
        <v>2.15874</v>
      </c>
      <c r="H675" s="52">
        <f>C675+'услуги по передаче 2 полугодие '!$H$14</f>
        <v>1.12322</v>
      </c>
    </row>
    <row r="676" spans="1:8" ht="14.25" customHeight="1">
      <c r="A676" s="31">
        <v>41210</v>
      </c>
      <c r="B676" s="29">
        <v>11</v>
      </c>
      <c r="C676" s="39">
        <f>октябрь!F700/1000</f>
        <v>1.01512</v>
      </c>
      <c r="D676" s="51">
        <f>C676+'услуги по передаче 2 полугодие '!$D$14</f>
        <v>1.74247</v>
      </c>
      <c r="E676" s="51">
        <f>C676+'услуги по передаче 2 полугодие '!$E$14</f>
        <v>1.74892</v>
      </c>
      <c r="F676" s="51">
        <f>C676+'услуги по передаче 2 полугодие '!$F$14</f>
        <v>1.89806</v>
      </c>
      <c r="G676" s="51">
        <f>C676+'услуги по передаче 2 полугодие '!$G$14</f>
        <v>2.1697800000000003</v>
      </c>
      <c r="H676" s="52">
        <f>C676+'услуги по передаче 2 полугодие '!$H$14</f>
        <v>1.13426</v>
      </c>
    </row>
    <row r="677" spans="1:8" ht="14.25" customHeight="1">
      <c r="A677" s="31">
        <v>41210</v>
      </c>
      <c r="B677" s="29">
        <v>12</v>
      </c>
      <c r="C677" s="39">
        <f>октябрь!F701/1000</f>
        <v>1.0161</v>
      </c>
      <c r="D677" s="51">
        <f>C677+'услуги по передаче 2 полугодие '!$D$14</f>
        <v>1.7434500000000002</v>
      </c>
      <c r="E677" s="51">
        <f>C677+'услуги по передаче 2 полугодие '!$E$14</f>
        <v>1.7499</v>
      </c>
      <c r="F677" s="51">
        <f>C677+'услуги по передаче 2 полугодие '!$F$14</f>
        <v>1.8990399999999998</v>
      </c>
      <c r="G677" s="51">
        <f>C677+'услуги по передаче 2 полугодие '!$G$14</f>
        <v>2.17076</v>
      </c>
      <c r="H677" s="52">
        <f>C677+'услуги по передаче 2 полугодие '!$H$14</f>
        <v>1.13524</v>
      </c>
    </row>
    <row r="678" spans="1:8" ht="14.25" customHeight="1">
      <c r="A678" s="31">
        <v>41210</v>
      </c>
      <c r="B678" s="29">
        <v>13</v>
      </c>
      <c r="C678" s="39">
        <f>октябрь!F702/1000</f>
        <v>1.01533</v>
      </c>
      <c r="D678" s="51">
        <f>C678+'услуги по передаче 2 полугодие '!$D$14</f>
        <v>1.74268</v>
      </c>
      <c r="E678" s="51">
        <f>C678+'услуги по передаче 2 полугодие '!$E$14</f>
        <v>1.74913</v>
      </c>
      <c r="F678" s="51">
        <f>C678+'услуги по передаче 2 полугодие '!$F$14</f>
        <v>1.8982700000000001</v>
      </c>
      <c r="G678" s="51">
        <f>C678+'услуги по передаче 2 полугодие '!$G$14</f>
        <v>2.1699900000000003</v>
      </c>
      <c r="H678" s="52">
        <f>C678+'услуги по передаче 2 полугодие '!$H$14</f>
        <v>1.13447</v>
      </c>
    </row>
    <row r="679" spans="1:8" ht="14.25" customHeight="1">
      <c r="A679" s="31">
        <v>41210</v>
      </c>
      <c r="B679" s="29">
        <v>14</v>
      </c>
      <c r="C679" s="39">
        <f>октябрь!F703/1000</f>
        <v>1.01862</v>
      </c>
      <c r="D679" s="51">
        <f>C679+'услуги по передаче 2 полугодие '!$D$14</f>
        <v>1.7459700000000002</v>
      </c>
      <c r="E679" s="51">
        <f>C679+'услуги по передаче 2 полугодие '!$E$14</f>
        <v>1.75242</v>
      </c>
      <c r="F679" s="51">
        <f>C679+'услуги по передаче 2 полугодие '!$F$14</f>
        <v>1.90156</v>
      </c>
      <c r="G679" s="51">
        <f>C679+'услуги по передаче 2 полугодие '!$G$14</f>
        <v>2.17328</v>
      </c>
      <c r="H679" s="52">
        <f>C679+'услуги по передаче 2 полугодие '!$H$14</f>
        <v>1.13776</v>
      </c>
    </row>
    <row r="680" spans="1:8" ht="14.25" customHeight="1">
      <c r="A680" s="31">
        <v>41210</v>
      </c>
      <c r="B680" s="29">
        <v>15</v>
      </c>
      <c r="C680" s="39">
        <f>октябрь!F704/1000</f>
        <v>1.0176</v>
      </c>
      <c r="D680" s="51">
        <f>C680+'услуги по передаче 2 полугодие '!$D$14</f>
        <v>1.7449500000000002</v>
      </c>
      <c r="E680" s="51">
        <f>C680+'услуги по передаче 2 полугодие '!$E$14</f>
        <v>1.7514</v>
      </c>
      <c r="F680" s="51">
        <f>C680+'услуги по передаче 2 полугодие '!$F$14</f>
        <v>1.90054</v>
      </c>
      <c r="G680" s="51">
        <f>C680+'услуги по передаче 2 полугодие '!$G$14</f>
        <v>2.17226</v>
      </c>
      <c r="H680" s="52">
        <f>C680+'услуги по передаче 2 полугодие '!$H$14</f>
        <v>1.13674</v>
      </c>
    </row>
    <row r="681" spans="1:8" ht="14.25" customHeight="1">
      <c r="A681" s="31">
        <v>41210</v>
      </c>
      <c r="B681" s="29">
        <v>16</v>
      </c>
      <c r="C681" s="39">
        <f>октябрь!F705/1000</f>
        <v>1.02964</v>
      </c>
      <c r="D681" s="51">
        <f>C681+'услуги по передаче 2 полугодие '!$D$14</f>
        <v>1.75699</v>
      </c>
      <c r="E681" s="51">
        <f>C681+'услуги по передаче 2 полугодие '!$E$14</f>
        <v>1.7634400000000001</v>
      </c>
      <c r="F681" s="51">
        <f>C681+'услуги по передаче 2 полугодие '!$F$14</f>
        <v>1.9125800000000002</v>
      </c>
      <c r="G681" s="51">
        <f>C681+'услуги по передаче 2 полугодие '!$G$14</f>
        <v>2.1843000000000004</v>
      </c>
      <c r="H681" s="52">
        <f>C681+'услуги по передаче 2 полугодие '!$H$14</f>
        <v>1.1487800000000001</v>
      </c>
    </row>
    <row r="682" spans="1:8" ht="14.25" customHeight="1">
      <c r="A682" s="31">
        <v>41210</v>
      </c>
      <c r="B682" s="29">
        <v>17</v>
      </c>
      <c r="C682" s="39">
        <f>октябрь!F706/1000</f>
        <v>1.03545</v>
      </c>
      <c r="D682" s="51">
        <f>C682+'услуги по передаче 2 полугодие '!$D$14</f>
        <v>1.7628</v>
      </c>
      <c r="E682" s="51">
        <f>C682+'услуги по передаче 2 полугодие '!$E$14</f>
        <v>1.76925</v>
      </c>
      <c r="F682" s="51">
        <f>C682+'услуги по передаче 2 полугодие '!$F$14</f>
        <v>1.91839</v>
      </c>
      <c r="G682" s="51">
        <f>C682+'услуги по передаче 2 полугодие '!$G$14</f>
        <v>2.19011</v>
      </c>
      <c r="H682" s="52">
        <f>C682+'услуги по передаче 2 полугодие '!$H$14</f>
        <v>1.15459</v>
      </c>
    </row>
    <row r="683" spans="1:8" ht="14.25" customHeight="1">
      <c r="A683" s="31">
        <v>41210</v>
      </c>
      <c r="B683" s="29">
        <v>18</v>
      </c>
      <c r="C683" s="39">
        <f>октябрь!F707/1000</f>
        <v>1.1605</v>
      </c>
      <c r="D683" s="51">
        <f>C683+'услуги по передаче 2 полугодие '!$D$14</f>
        <v>1.8878500000000003</v>
      </c>
      <c r="E683" s="51">
        <f>C683+'услуги по передаче 2 полугодие '!$E$14</f>
        <v>1.8943</v>
      </c>
      <c r="F683" s="51">
        <f>C683+'услуги по передаче 2 полугодие '!$F$14</f>
        <v>2.04344</v>
      </c>
      <c r="G683" s="51">
        <f>C683+'услуги по передаче 2 полугодие '!$G$14</f>
        <v>2.31516</v>
      </c>
      <c r="H683" s="52">
        <f>C683+'услуги по передаче 2 полугодие '!$H$14</f>
        <v>1.27964</v>
      </c>
    </row>
    <row r="684" spans="1:8" ht="14.25" customHeight="1">
      <c r="A684" s="31">
        <v>41210</v>
      </c>
      <c r="B684" s="29">
        <v>19</v>
      </c>
      <c r="C684" s="39">
        <f>октябрь!F708/1000</f>
        <v>1.18465</v>
      </c>
      <c r="D684" s="51">
        <f>C684+'услуги по передаче 2 полугодие '!$D$14</f>
        <v>1.912</v>
      </c>
      <c r="E684" s="51">
        <f>C684+'услуги по передаче 2 полугодие '!$E$14</f>
        <v>1.91845</v>
      </c>
      <c r="F684" s="51">
        <f>C684+'услуги по передаче 2 полугодие '!$F$14</f>
        <v>2.06759</v>
      </c>
      <c r="G684" s="51">
        <f>C684+'услуги по передаче 2 полугодие '!$G$14</f>
        <v>2.3393100000000002</v>
      </c>
      <c r="H684" s="52">
        <f>C684+'услуги по передаче 2 полугодие '!$H$14</f>
        <v>1.30379</v>
      </c>
    </row>
    <row r="685" spans="1:8" ht="14.25" customHeight="1">
      <c r="A685" s="31">
        <v>41210</v>
      </c>
      <c r="B685" s="29">
        <v>20</v>
      </c>
      <c r="C685" s="39">
        <f>октябрь!F709/1000</f>
        <v>1.17752</v>
      </c>
      <c r="D685" s="51">
        <f>C685+'услуги по передаче 2 полугодие '!$D$14</f>
        <v>1.9048699999999998</v>
      </c>
      <c r="E685" s="51">
        <f>C685+'услуги по передаче 2 полугодие '!$E$14</f>
        <v>1.91132</v>
      </c>
      <c r="F685" s="51">
        <f>C685+'услуги по передаче 2 полугодие '!$F$14</f>
        <v>2.06046</v>
      </c>
      <c r="G685" s="51">
        <f>C685+'услуги по передаче 2 полугодие '!$G$14</f>
        <v>2.33218</v>
      </c>
      <c r="H685" s="52">
        <f>C685+'услуги по передаче 2 полугодие '!$H$14</f>
        <v>1.29666</v>
      </c>
    </row>
    <row r="686" spans="1:8" ht="14.25" customHeight="1">
      <c r="A686" s="31">
        <v>41210</v>
      </c>
      <c r="B686" s="29">
        <v>21</v>
      </c>
      <c r="C686" s="39">
        <f>октябрь!F710/1000</f>
        <v>1.1112</v>
      </c>
      <c r="D686" s="51">
        <f>C686+'услуги по передаче 2 полугодие '!$D$14</f>
        <v>1.8385500000000001</v>
      </c>
      <c r="E686" s="51">
        <f>C686+'услуги по передаче 2 полугодие '!$E$14</f>
        <v>1.845</v>
      </c>
      <c r="F686" s="51">
        <f>C686+'услуги по передаче 2 полугодие '!$F$14</f>
        <v>1.9941399999999998</v>
      </c>
      <c r="G686" s="51">
        <f>C686+'услуги по передаче 2 полугодие '!$G$14</f>
        <v>2.26586</v>
      </c>
      <c r="H686" s="52">
        <f>C686+'услуги по передаче 2 полугодие '!$H$14</f>
        <v>1.23034</v>
      </c>
    </row>
    <row r="687" spans="1:8" ht="14.25" customHeight="1">
      <c r="A687" s="31">
        <v>41210</v>
      </c>
      <c r="B687" s="29">
        <v>22</v>
      </c>
      <c r="C687" s="39">
        <f>октябрь!F711/1000</f>
        <v>1.0379200000000002</v>
      </c>
      <c r="D687" s="51">
        <f>C687+'услуги по передаче 2 полугодие '!$D$14</f>
        <v>1.7652700000000001</v>
      </c>
      <c r="E687" s="51">
        <f>C687+'услуги по передаче 2 полугодие '!$E$14</f>
        <v>1.7717200000000002</v>
      </c>
      <c r="F687" s="51">
        <f>C687+'услуги по передаче 2 полугодие '!$F$14</f>
        <v>1.9208600000000002</v>
      </c>
      <c r="G687" s="51">
        <f>C687+'услуги по передаче 2 полугодие '!$G$14</f>
        <v>2.1925800000000004</v>
      </c>
      <c r="H687" s="52">
        <f>C687+'услуги по передаче 2 полугодие '!$H$14</f>
        <v>1.1570600000000002</v>
      </c>
    </row>
    <row r="688" spans="1:8" ht="14.25" customHeight="1">
      <c r="A688" s="31">
        <v>41210</v>
      </c>
      <c r="B688" s="29">
        <v>23</v>
      </c>
      <c r="C688" s="39">
        <f>октябрь!F712/1000</f>
        <v>0.86541</v>
      </c>
      <c r="D688" s="51">
        <f>C688+'услуги по передаче 2 полугодие '!$D$14</f>
        <v>1.5927600000000002</v>
      </c>
      <c r="E688" s="51">
        <f>C688+'услуги по передаче 2 полугодие '!$E$14</f>
        <v>1.59921</v>
      </c>
      <c r="F688" s="51">
        <f>C688+'услуги по передаче 2 полугодие '!$F$14</f>
        <v>1.7483499999999998</v>
      </c>
      <c r="G688" s="51">
        <f>C688+'услуги по передаче 2 полугодие '!$G$14</f>
        <v>2.02007</v>
      </c>
      <c r="H688" s="52">
        <f>C688+'услуги по передаче 2 полугодие '!$H$14</f>
        <v>0.98455</v>
      </c>
    </row>
    <row r="689" spans="1:8" ht="14.25" customHeight="1">
      <c r="A689" s="31">
        <v>41211</v>
      </c>
      <c r="B689" s="29">
        <v>0</v>
      </c>
      <c r="C689" s="39">
        <f>октябрь!F713/1000</f>
        <v>0.72453</v>
      </c>
      <c r="D689" s="51">
        <f>C689+'услуги по передаче 2 полугодие '!$D$14</f>
        <v>1.45188</v>
      </c>
      <c r="E689" s="51">
        <f>C689+'услуги по передаче 2 полугодие '!$E$14</f>
        <v>1.4583300000000001</v>
      </c>
      <c r="F689" s="51">
        <f>C689+'услуги по передаче 2 полугодие '!$F$14</f>
        <v>1.60747</v>
      </c>
      <c r="G689" s="51">
        <f>C689+'услуги по передаче 2 полугодие '!$G$14</f>
        <v>1.87919</v>
      </c>
      <c r="H689" s="52">
        <f>C689+'услуги по передаче 2 полугодие '!$H$14</f>
        <v>0.84367</v>
      </c>
    </row>
    <row r="690" spans="1:8" ht="14.25" customHeight="1">
      <c r="A690" s="31">
        <v>41211</v>
      </c>
      <c r="B690" s="29">
        <v>1</v>
      </c>
      <c r="C690" s="39">
        <f>октябрь!F714/1000</f>
        <v>0.65116</v>
      </c>
      <c r="D690" s="51">
        <f>C690+'услуги по передаче 2 полугодие '!$D$14</f>
        <v>1.37851</v>
      </c>
      <c r="E690" s="51">
        <f>C690+'услуги по передаче 2 полугодие '!$E$14</f>
        <v>1.38496</v>
      </c>
      <c r="F690" s="51">
        <f>C690+'услуги по передаче 2 полугодие '!$F$14</f>
        <v>1.5341</v>
      </c>
      <c r="G690" s="51">
        <f>C690+'услуги по передаче 2 полугодие '!$G$14</f>
        <v>1.80582</v>
      </c>
      <c r="H690" s="52">
        <f>C690+'услуги по передаче 2 полугодие '!$H$14</f>
        <v>0.7703</v>
      </c>
    </row>
    <row r="691" spans="1:8" ht="14.25" customHeight="1">
      <c r="A691" s="31">
        <v>41211</v>
      </c>
      <c r="B691" s="29">
        <v>2</v>
      </c>
      <c r="C691" s="39">
        <f>октябрь!F715/1000</f>
        <v>0.59072</v>
      </c>
      <c r="D691" s="51">
        <f>C691+'услуги по передаче 2 полугодие '!$D$14</f>
        <v>1.31807</v>
      </c>
      <c r="E691" s="51">
        <f>C691+'услуги по передаче 2 полугодие '!$E$14</f>
        <v>1.3245200000000001</v>
      </c>
      <c r="F691" s="51">
        <f>C691+'услуги по передаче 2 полугодие '!$F$14</f>
        <v>1.47366</v>
      </c>
      <c r="G691" s="51">
        <f>C691+'услуги по передаче 2 полугодие '!$G$14</f>
        <v>1.74538</v>
      </c>
      <c r="H691" s="52">
        <f>C691+'услуги по передаче 2 полугодие '!$H$14</f>
        <v>0.70986</v>
      </c>
    </row>
    <row r="692" spans="1:8" ht="14.25" customHeight="1">
      <c r="A692" s="31">
        <v>41211</v>
      </c>
      <c r="B692" s="29">
        <v>3</v>
      </c>
      <c r="C692" s="39">
        <f>октябрь!F716/1000</f>
        <v>0.56752</v>
      </c>
      <c r="D692" s="51">
        <f>C692+'услуги по передаче 2 полугодие '!$D$14</f>
        <v>1.29487</v>
      </c>
      <c r="E692" s="51">
        <f>C692+'услуги по передаче 2 полугодие '!$E$14</f>
        <v>1.30132</v>
      </c>
      <c r="F692" s="51">
        <f>C692+'услуги по передаче 2 полугодие '!$F$14</f>
        <v>1.45046</v>
      </c>
      <c r="G692" s="51">
        <f>C692+'услуги по передаче 2 полугодие '!$G$14</f>
        <v>1.72218</v>
      </c>
      <c r="H692" s="52">
        <f>C692+'услуги по передаче 2 полугодие '!$H$14</f>
        <v>0.68666</v>
      </c>
    </row>
    <row r="693" spans="1:8" ht="14.25" customHeight="1">
      <c r="A693" s="31">
        <v>41211</v>
      </c>
      <c r="B693" s="29">
        <v>4</v>
      </c>
      <c r="C693" s="39">
        <f>октябрь!F717/1000</f>
        <v>0.61733</v>
      </c>
      <c r="D693" s="51">
        <f>C693+'услуги по передаче 2 полугодие '!$D$14</f>
        <v>1.34468</v>
      </c>
      <c r="E693" s="51">
        <f>C693+'услуги по передаче 2 полугодие '!$E$14</f>
        <v>1.35113</v>
      </c>
      <c r="F693" s="51">
        <f>C693+'услуги по передаче 2 полугодие '!$F$14</f>
        <v>1.50027</v>
      </c>
      <c r="G693" s="51">
        <f>C693+'услуги по передаче 2 полугодие '!$G$14</f>
        <v>1.7719900000000002</v>
      </c>
      <c r="H693" s="52">
        <f>C693+'услуги по передаче 2 полугодие '!$H$14</f>
        <v>0.7364700000000001</v>
      </c>
    </row>
    <row r="694" spans="1:8" ht="14.25" customHeight="1">
      <c r="A694" s="31">
        <v>41211</v>
      </c>
      <c r="B694" s="29">
        <v>5</v>
      </c>
      <c r="C694" s="39">
        <f>октябрь!F718/1000</f>
        <v>0.65497</v>
      </c>
      <c r="D694" s="51">
        <f>C694+'услуги по передаче 2 полугодие '!$D$14</f>
        <v>1.38232</v>
      </c>
      <c r="E694" s="51">
        <f>C694+'услуги по передаче 2 полугодие '!$E$14</f>
        <v>1.38877</v>
      </c>
      <c r="F694" s="51">
        <f>C694+'услуги по передаче 2 полугодие '!$F$14</f>
        <v>1.53791</v>
      </c>
      <c r="G694" s="51">
        <f>C694+'услуги по передаче 2 полугодие '!$G$14</f>
        <v>1.80963</v>
      </c>
      <c r="H694" s="52">
        <f>C694+'услуги по передаче 2 полугодие '!$H$14</f>
        <v>0.7741100000000001</v>
      </c>
    </row>
    <row r="695" spans="1:8" ht="14.25" customHeight="1">
      <c r="A695" s="31">
        <v>41211</v>
      </c>
      <c r="B695" s="29">
        <v>6</v>
      </c>
      <c r="C695" s="39">
        <f>октябрь!F719/1000</f>
        <v>0.8333200000000001</v>
      </c>
      <c r="D695" s="51">
        <f>C695+'услуги по передаче 2 полугодие '!$D$14</f>
        <v>1.56067</v>
      </c>
      <c r="E695" s="51">
        <f>C695+'услуги по передаче 2 полугодие '!$E$14</f>
        <v>1.56712</v>
      </c>
      <c r="F695" s="51">
        <f>C695+'услуги по передаче 2 полугодие '!$F$14</f>
        <v>1.7162600000000001</v>
      </c>
      <c r="G695" s="51">
        <f>C695+'услуги по передаче 2 полугодие '!$G$14</f>
        <v>1.98798</v>
      </c>
      <c r="H695" s="52">
        <f>C695+'услуги по передаче 2 полугодие '!$H$14</f>
        <v>0.9524600000000001</v>
      </c>
    </row>
    <row r="696" spans="1:8" ht="14.25" customHeight="1">
      <c r="A696" s="31">
        <v>41211</v>
      </c>
      <c r="B696" s="29">
        <v>7</v>
      </c>
      <c r="C696" s="39">
        <f>октябрь!F720/1000</f>
        <v>1.0243699999999998</v>
      </c>
      <c r="D696" s="51">
        <f>C696+'услуги по передаче 2 полугодие '!$D$14</f>
        <v>1.7517199999999997</v>
      </c>
      <c r="E696" s="51">
        <f>C696+'услуги по передаче 2 полугодие '!$E$14</f>
        <v>1.7581699999999998</v>
      </c>
      <c r="F696" s="51">
        <f>C696+'услуги по передаче 2 полугодие '!$F$14</f>
        <v>1.9073099999999998</v>
      </c>
      <c r="G696" s="51">
        <f>C696+'услуги по передаче 2 полугодие '!$G$14</f>
        <v>2.17903</v>
      </c>
      <c r="H696" s="52">
        <f>C696+'услуги по передаче 2 полугодие '!$H$14</f>
        <v>1.1435099999999998</v>
      </c>
    </row>
    <row r="697" spans="1:8" ht="14.25" customHeight="1">
      <c r="A697" s="31">
        <v>41211</v>
      </c>
      <c r="B697" s="29">
        <v>8</v>
      </c>
      <c r="C697" s="39">
        <f>октябрь!F721/1000</f>
        <v>1.1765999999999999</v>
      </c>
      <c r="D697" s="51">
        <f>C697+'услуги по передаче 2 полугодие '!$D$14</f>
        <v>1.90395</v>
      </c>
      <c r="E697" s="51">
        <f>C697+'услуги по передаче 2 полугодие '!$E$14</f>
        <v>1.9103999999999999</v>
      </c>
      <c r="F697" s="51">
        <f>C697+'услуги по передаче 2 полугодие '!$F$14</f>
        <v>2.0595399999999997</v>
      </c>
      <c r="G697" s="51">
        <f>C697+'услуги по передаче 2 полугодие '!$G$14</f>
        <v>2.33126</v>
      </c>
      <c r="H697" s="52">
        <f>C697+'услуги по передаче 2 полугодие '!$H$14</f>
        <v>1.29574</v>
      </c>
    </row>
    <row r="698" spans="1:8" ht="14.25" customHeight="1">
      <c r="A698" s="31">
        <v>41211</v>
      </c>
      <c r="B698" s="29">
        <v>9</v>
      </c>
      <c r="C698" s="39">
        <f>октябрь!F722/1000</f>
        <v>1.20881</v>
      </c>
      <c r="D698" s="51">
        <f>C698+'услуги по передаче 2 полугодие '!$D$14</f>
        <v>1.93616</v>
      </c>
      <c r="E698" s="51">
        <f>C698+'услуги по передаче 2 полугодие '!$E$14</f>
        <v>1.94261</v>
      </c>
      <c r="F698" s="51">
        <f>C698+'услуги по передаче 2 полугодие '!$F$14</f>
        <v>2.0917499999999998</v>
      </c>
      <c r="G698" s="51">
        <f>C698+'услуги по передаче 2 полугодие '!$G$14</f>
        <v>2.36347</v>
      </c>
      <c r="H698" s="52">
        <f>C698+'услуги по передаче 2 полугодие '!$H$14</f>
        <v>1.32795</v>
      </c>
    </row>
    <row r="699" spans="1:8" ht="14.25" customHeight="1">
      <c r="A699" s="31">
        <v>41211</v>
      </c>
      <c r="B699" s="29">
        <v>10</v>
      </c>
      <c r="C699" s="39">
        <f>октябрь!F723/1000</f>
        <v>1.22084</v>
      </c>
      <c r="D699" s="51">
        <f>C699+'услуги по передаче 2 полугодие '!$D$14</f>
        <v>1.9481899999999999</v>
      </c>
      <c r="E699" s="51">
        <f>C699+'услуги по передаче 2 полугодие '!$E$14</f>
        <v>1.95464</v>
      </c>
      <c r="F699" s="51">
        <f>C699+'услуги по передаче 2 полугодие '!$F$14</f>
        <v>2.10378</v>
      </c>
      <c r="G699" s="51">
        <f>C699+'услуги по передаче 2 полугодие '!$G$14</f>
        <v>2.3754999999999997</v>
      </c>
      <c r="H699" s="52">
        <f>C699+'услуги по передаче 2 полугодие '!$H$14</f>
        <v>1.33998</v>
      </c>
    </row>
    <row r="700" spans="1:8" ht="14.25" customHeight="1">
      <c r="A700" s="31">
        <v>41211</v>
      </c>
      <c r="B700" s="29">
        <v>11</v>
      </c>
      <c r="C700" s="39">
        <f>октябрь!F724/1000</f>
        <v>1.22395</v>
      </c>
      <c r="D700" s="51">
        <f>C700+'услуги по передаче 2 полугодие '!$D$14</f>
        <v>1.9513000000000003</v>
      </c>
      <c r="E700" s="51">
        <f>C700+'услуги по передаче 2 полугодие '!$E$14</f>
        <v>1.95775</v>
      </c>
      <c r="F700" s="51">
        <f>C700+'услуги по передаче 2 полугодие '!$F$14</f>
        <v>2.10689</v>
      </c>
      <c r="G700" s="51">
        <f>C700+'услуги по передаче 2 полугодие '!$G$14</f>
        <v>2.37861</v>
      </c>
      <c r="H700" s="52">
        <f>C700+'услуги по передаче 2 полугодие '!$H$14</f>
        <v>1.3430900000000001</v>
      </c>
    </row>
    <row r="701" spans="1:8" ht="14.25" customHeight="1">
      <c r="A701" s="31">
        <v>41211</v>
      </c>
      <c r="B701" s="29">
        <v>12</v>
      </c>
      <c r="C701" s="39">
        <f>октябрь!F725/1000</f>
        <v>1.2047999999999999</v>
      </c>
      <c r="D701" s="51">
        <f>C701+'услуги по передаче 2 полугодие '!$D$14</f>
        <v>1.93215</v>
      </c>
      <c r="E701" s="51">
        <f>C701+'услуги по передаче 2 полугодие '!$E$14</f>
        <v>1.9385999999999999</v>
      </c>
      <c r="F701" s="51">
        <f>C701+'услуги по передаче 2 полугодие '!$F$14</f>
        <v>2.0877399999999997</v>
      </c>
      <c r="G701" s="51">
        <f>C701+'услуги по передаче 2 полугодие '!$G$14</f>
        <v>2.35946</v>
      </c>
      <c r="H701" s="52">
        <f>C701+'услуги по передаче 2 полугодие '!$H$14</f>
        <v>1.32394</v>
      </c>
    </row>
    <row r="702" spans="1:8" ht="14.25" customHeight="1">
      <c r="A702" s="31">
        <v>41211</v>
      </c>
      <c r="B702" s="29">
        <v>13</v>
      </c>
      <c r="C702" s="39">
        <f>октябрь!F726/1000</f>
        <v>1.20757</v>
      </c>
      <c r="D702" s="51">
        <f>C702+'услуги по передаче 2 полугодие '!$D$14</f>
        <v>1.93492</v>
      </c>
      <c r="E702" s="51">
        <f>C702+'услуги по передаче 2 полугодие '!$E$14</f>
        <v>1.94137</v>
      </c>
      <c r="F702" s="51">
        <f>C702+'услуги по передаче 2 полугодие '!$F$14</f>
        <v>2.09051</v>
      </c>
      <c r="G702" s="51">
        <f>C702+'услуги по передаче 2 полугодие '!$G$14</f>
        <v>2.3622300000000003</v>
      </c>
      <c r="H702" s="52">
        <f>C702+'услуги по передаче 2 полугодие '!$H$14</f>
        <v>1.32671</v>
      </c>
    </row>
    <row r="703" spans="1:8" ht="14.25" customHeight="1">
      <c r="A703" s="31">
        <v>41211</v>
      </c>
      <c r="B703" s="29">
        <v>14</v>
      </c>
      <c r="C703" s="39">
        <f>октябрь!F727/1000</f>
        <v>1.2063</v>
      </c>
      <c r="D703" s="51">
        <f>C703+'услуги по передаче 2 полугодие '!$D$14</f>
        <v>1.93365</v>
      </c>
      <c r="E703" s="51">
        <f>C703+'услуги по передаче 2 полугодие '!$E$14</f>
        <v>1.9401</v>
      </c>
      <c r="F703" s="51">
        <f>C703+'услуги по передаче 2 полугодие '!$F$14</f>
        <v>2.0892399999999998</v>
      </c>
      <c r="G703" s="51">
        <f>C703+'услуги по передаче 2 полугодие '!$G$14</f>
        <v>2.36096</v>
      </c>
      <c r="H703" s="52">
        <f>C703+'услуги по передаче 2 полугодие '!$H$14</f>
        <v>1.32544</v>
      </c>
    </row>
    <row r="704" spans="1:8" ht="14.25" customHeight="1">
      <c r="A704" s="31">
        <v>41211</v>
      </c>
      <c r="B704" s="29">
        <v>15</v>
      </c>
      <c r="C704" s="39">
        <f>октябрь!F728/1000</f>
        <v>1.19533</v>
      </c>
      <c r="D704" s="51">
        <f>C704+'услуги по передаче 2 полугодие '!$D$14</f>
        <v>1.9226800000000002</v>
      </c>
      <c r="E704" s="51">
        <f>C704+'услуги по передаче 2 полугодие '!$E$14</f>
        <v>1.92913</v>
      </c>
      <c r="F704" s="51">
        <f>C704+'услуги по передаче 2 полугодие '!$F$14</f>
        <v>2.07827</v>
      </c>
      <c r="G704" s="51">
        <f>C704+'услуги по передаче 2 полугодие '!$G$14</f>
        <v>2.34999</v>
      </c>
      <c r="H704" s="52">
        <f>C704+'услуги по передаче 2 полугодие '!$H$14</f>
        <v>1.31447</v>
      </c>
    </row>
    <row r="705" spans="1:8" ht="14.25" customHeight="1">
      <c r="A705" s="31">
        <v>41211</v>
      </c>
      <c r="B705" s="29">
        <v>16</v>
      </c>
      <c r="C705" s="39">
        <f>октябрь!F729/1000</f>
        <v>1.18959</v>
      </c>
      <c r="D705" s="51">
        <f>C705+'услуги по передаче 2 полугодие '!$D$14</f>
        <v>1.9169399999999999</v>
      </c>
      <c r="E705" s="51">
        <f>C705+'услуги по передаче 2 полугодие '!$E$14</f>
        <v>1.92339</v>
      </c>
      <c r="F705" s="51">
        <f>C705+'услуги по передаче 2 полугодие '!$F$14</f>
        <v>2.07253</v>
      </c>
      <c r="G705" s="51">
        <f>C705+'услуги по передаче 2 полугодие '!$G$14</f>
        <v>2.3442499999999997</v>
      </c>
      <c r="H705" s="52">
        <f>C705+'услуги по передаче 2 полугодие '!$H$14</f>
        <v>1.30873</v>
      </c>
    </row>
    <row r="706" spans="1:8" ht="14.25" customHeight="1">
      <c r="A706" s="31">
        <v>41211</v>
      </c>
      <c r="B706" s="29">
        <v>17</v>
      </c>
      <c r="C706" s="39">
        <f>октябрь!F730/1000</f>
        <v>1.19925</v>
      </c>
      <c r="D706" s="51">
        <f>C706+'услуги по передаче 2 полугодие '!$D$14</f>
        <v>1.9266</v>
      </c>
      <c r="E706" s="51">
        <f>C706+'услуги по передаче 2 полугодие '!$E$14</f>
        <v>1.93305</v>
      </c>
      <c r="F706" s="51">
        <f>C706+'услуги по передаче 2 полугодие '!$F$14</f>
        <v>2.0821899999999998</v>
      </c>
      <c r="G706" s="51">
        <f>C706+'услуги по передаче 2 полугодие '!$G$14</f>
        <v>2.35391</v>
      </c>
      <c r="H706" s="52">
        <f>C706+'услуги по передаче 2 полугодие '!$H$14</f>
        <v>1.31839</v>
      </c>
    </row>
    <row r="707" spans="1:8" ht="14.25" customHeight="1">
      <c r="A707" s="31">
        <v>41211</v>
      </c>
      <c r="B707" s="29">
        <v>18</v>
      </c>
      <c r="C707" s="39">
        <f>октябрь!F731/1000</f>
        <v>1.21828</v>
      </c>
      <c r="D707" s="51">
        <f>C707+'услуги по передаче 2 полугодие '!$D$14</f>
        <v>1.94563</v>
      </c>
      <c r="E707" s="51">
        <f>C707+'услуги по передаче 2 полугодие '!$E$14</f>
        <v>1.95208</v>
      </c>
      <c r="F707" s="51">
        <f>C707+'услуги по передаче 2 полугодие '!$F$14</f>
        <v>2.10122</v>
      </c>
      <c r="G707" s="51">
        <f>C707+'услуги по передаче 2 полугодие '!$G$14</f>
        <v>2.37294</v>
      </c>
      <c r="H707" s="52">
        <f>C707+'услуги по передаче 2 полугодие '!$H$14</f>
        <v>1.33742</v>
      </c>
    </row>
    <row r="708" spans="1:8" ht="14.25" customHeight="1">
      <c r="A708" s="31">
        <v>41211</v>
      </c>
      <c r="B708" s="29">
        <v>19</v>
      </c>
      <c r="C708" s="39">
        <f>октябрь!F732/1000</f>
        <v>1.2231800000000002</v>
      </c>
      <c r="D708" s="51">
        <f>C708+'услуги по передаче 2 полугодие '!$D$14</f>
        <v>1.95053</v>
      </c>
      <c r="E708" s="51">
        <f>C708+'услуги по передаче 2 полугодие '!$E$14</f>
        <v>1.9569800000000002</v>
      </c>
      <c r="F708" s="51">
        <f>C708+'услуги по передаче 2 полугодие '!$F$14</f>
        <v>2.10612</v>
      </c>
      <c r="G708" s="51">
        <f>C708+'услуги по передаче 2 полугодие '!$G$14</f>
        <v>2.37784</v>
      </c>
      <c r="H708" s="52">
        <f>C708+'услуги по передаче 2 полугодие '!$H$14</f>
        <v>1.3423200000000002</v>
      </c>
    </row>
    <row r="709" spans="1:8" ht="14.25" customHeight="1">
      <c r="A709" s="31">
        <v>41211</v>
      </c>
      <c r="B709" s="29">
        <v>20</v>
      </c>
      <c r="C709" s="39">
        <f>октябрь!F733/1000</f>
        <v>1.2096</v>
      </c>
      <c r="D709" s="51">
        <f>C709+'услуги по передаче 2 полугодие '!$D$14</f>
        <v>1.93695</v>
      </c>
      <c r="E709" s="51">
        <f>C709+'услуги по передаче 2 полугодие '!$E$14</f>
        <v>1.9434</v>
      </c>
      <c r="F709" s="51">
        <f>C709+'услуги по передаче 2 полугодие '!$F$14</f>
        <v>2.09254</v>
      </c>
      <c r="G709" s="51">
        <f>C709+'услуги по передаче 2 полугодие '!$G$14</f>
        <v>2.36426</v>
      </c>
      <c r="H709" s="52">
        <f>C709+'услуги по передаче 2 полугодие '!$H$14</f>
        <v>1.32874</v>
      </c>
    </row>
    <row r="710" spans="1:8" ht="14.25" customHeight="1">
      <c r="A710" s="31">
        <v>41211</v>
      </c>
      <c r="B710" s="29">
        <v>21</v>
      </c>
      <c r="C710" s="39">
        <f>октябрь!F734/1000</f>
        <v>1.2085899999999998</v>
      </c>
      <c r="D710" s="51">
        <f>C710+'услуги по передаче 2 полугодие '!$D$14</f>
        <v>1.93594</v>
      </c>
      <c r="E710" s="51">
        <f>C710+'услуги по передаче 2 полугодие '!$E$14</f>
        <v>1.9423899999999998</v>
      </c>
      <c r="F710" s="51">
        <f>C710+'услуги по передаче 2 полугодие '!$F$14</f>
        <v>2.0915299999999997</v>
      </c>
      <c r="G710" s="51">
        <f>C710+'услуги по передаче 2 полугодие '!$G$14</f>
        <v>2.36325</v>
      </c>
      <c r="H710" s="52">
        <f>C710+'услуги по передаче 2 полугодие '!$H$14</f>
        <v>1.3277299999999999</v>
      </c>
    </row>
    <row r="711" spans="1:8" ht="14.25" customHeight="1">
      <c r="A711" s="31">
        <v>41211</v>
      </c>
      <c r="B711" s="29">
        <v>22</v>
      </c>
      <c r="C711" s="39">
        <f>октябрь!F735/1000</f>
        <v>1.17839</v>
      </c>
      <c r="D711" s="51">
        <f>C711+'услуги по передаче 2 полугодие '!$D$14</f>
        <v>1.9057400000000002</v>
      </c>
      <c r="E711" s="51">
        <f>C711+'услуги по передаче 2 полугодие '!$E$14</f>
        <v>1.91219</v>
      </c>
      <c r="F711" s="51">
        <f>C711+'услуги по передаче 2 полугодие '!$F$14</f>
        <v>2.06133</v>
      </c>
      <c r="G711" s="51">
        <f>C711+'услуги по передаче 2 полугодие '!$G$14</f>
        <v>2.33305</v>
      </c>
      <c r="H711" s="52">
        <f>C711+'услуги по передаче 2 полугодие '!$H$14</f>
        <v>1.29753</v>
      </c>
    </row>
    <row r="712" spans="1:8" ht="14.25" customHeight="1">
      <c r="A712" s="31">
        <v>41211</v>
      </c>
      <c r="B712" s="29">
        <v>23</v>
      </c>
      <c r="C712" s="39">
        <f>октябрь!F736/1000</f>
        <v>0.94621</v>
      </c>
      <c r="D712" s="51">
        <f>C712+'услуги по передаче 2 полугодие '!$D$14</f>
        <v>1.6735600000000002</v>
      </c>
      <c r="E712" s="51">
        <f>C712+'услуги по передаче 2 полугодие '!$E$14</f>
        <v>1.68001</v>
      </c>
      <c r="F712" s="51">
        <f>C712+'услуги по передаче 2 полугодие '!$F$14</f>
        <v>1.8291499999999998</v>
      </c>
      <c r="G712" s="51">
        <f>C712+'услуги по передаче 2 полугодие '!$G$14</f>
        <v>2.10087</v>
      </c>
      <c r="H712" s="52">
        <f>C712+'услуги по передаче 2 полугодие '!$H$14</f>
        <v>1.06535</v>
      </c>
    </row>
    <row r="713" spans="1:8" ht="14.25" customHeight="1">
      <c r="A713" s="31">
        <v>41212</v>
      </c>
      <c r="B713" s="29">
        <v>0</v>
      </c>
      <c r="C713" s="39">
        <f>октябрь!F737/1000</f>
        <v>0.75339</v>
      </c>
      <c r="D713" s="51">
        <f>C713+'услуги по передаче 2 полугодие '!$D$14</f>
        <v>1.48074</v>
      </c>
      <c r="E713" s="51">
        <f>C713+'услуги по передаче 2 полугодие '!$E$14</f>
        <v>1.48719</v>
      </c>
      <c r="F713" s="51">
        <f>C713+'услуги по передаче 2 полугодие '!$F$14</f>
        <v>1.63633</v>
      </c>
      <c r="G713" s="51">
        <f>C713+'услуги по передаче 2 полугодие '!$G$14</f>
        <v>1.90805</v>
      </c>
      <c r="H713" s="52">
        <f>C713+'услуги по передаче 2 полугодие '!$H$14</f>
        <v>0.87253</v>
      </c>
    </row>
    <row r="714" spans="1:8" ht="14.25" customHeight="1">
      <c r="A714" s="31">
        <v>41212</v>
      </c>
      <c r="B714" s="29">
        <v>1</v>
      </c>
      <c r="C714" s="39">
        <f>октябрь!F738/1000</f>
        <v>0.68425</v>
      </c>
      <c r="D714" s="51">
        <f>C714+'услуги по передаче 2 полугодие '!$D$14</f>
        <v>1.4116</v>
      </c>
      <c r="E714" s="51">
        <f>C714+'услуги по передаче 2 полугодие '!$E$14</f>
        <v>1.41805</v>
      </c>
      <c r="F714" s="51">
        <f>C714+'услуги по передаче 2 полугодие '!$F$14</f>
        <v>1.56719</v>
      </c>
      <c r="G714" s="51">
        <f>C714+'услуги по передаче 2 полугодие '!$G$14</f>
        <v>1.83891</v>
      </c>
      <c r="H714" s="52">
        <f>C714+'услуги по передаче 2 полугодие '!$H$14</f>
        <v>0.80339</v>
      </c>
    </row>
    <row r="715" spans="1:8" ht="14.25" customHeight="1">
      <c r="A715" s="31">
        <v>41212</v>
      </c>
      <c r="B715" s="29">
        <v>2</v>
      </c>
      <c r="C715" s="39">
        <f>октябрь!F739/1000</f>
        <v>0.6130399999999999</v>
      </c>
      <c r="D715" s="51">
        <f>C715+'услуги по передаче 2 полугодие '!$D$14</f>
        <v>1.34039</v>
      </c>
      <c r="E715" s="51">
        <f>C715+'услуги по передаче 2 полугодие '!$E$14</f>
        <v>1.3468399999999998</v>
      </c>
      <c r="F715" s="51">
        <f>C715+'услуги по передаче 2 полугодие '!$F$14</f>
        <v>1.4959799999999999</v>
      </c>
      <c r="G715" s="51">
        <f>C715+'услуги по передаче 2 полугодие '!$G$14</f>
        <v>1.7677</v>
      </c>
      <c r="H715" s="52">
        <f>C715+'услуги по передаче 2 полугодие '!$H$14</f>
        <v>0.7321799999999999</v>
      </c>
    </row>
    <row r="716" spans="1:8" ht="14.25" customHeight="1">
      <c r="A716" s="31">
        <v>41212</v>
      </c>
      <c r="B716" s="29">
        <v>3</v>
      </c>
      <c r="C716" s="39">
        <f>октябрь!F740/1000</f>
        <v>0.59572</v>
      </c>
      <c r="D716" s="51">
        <f>C716+'услуги по передаче 2 полугодие '!$D$14</f>
        <v>1.32307</v>
      </c>
      <c r="E716" s="51">
        <f>C716+'услуги по передаче 2 полугодие '!$E$14</f>
        <v>1.32952</v>
      </c>
      <c r="F716" s="51">
        <f>C716+'услуги по передаче 2 полугодие '!$F$14</f>
        <v>1.47866</v>
      </c>
      <c r="G716" s="51">
        <f>C716+'услуги по передаче 2 полугодие '!$G$14</f>
        <v>1.75038</v>
      </c>
      <c r="H716" s="52">
        <f>C716+'услуги по передаче 2 полугодие '!$H$14</f>
        <v>0.71486</v>
      </c>
    </row>
    <row r="717" spans="1:8" ht="14.25" customHeight="1">
      <c r="A717" s="31">
        <v>41212</v>
      </c>
      <c r="B717" s="29">
        <v>4</v>
      </c>
      <c r="C717" s="39">
        <f>октябрь!F741/1000</f>
        <v>0.64665</v>
      </c>
      <c r="D717" s="51">
        <f>C717+'услуги по передаче 2 полугодие '!$D$14</f>
        <v>1.374</v>
      </c>
      <c r="E717" s="51">
        <f>C717+'услуги по передаче 2 полугодие '!$E$14</f>
        <v>1.38045</v>
      </c>
      <c r="F717" s="51">
        <f>C717+'услуги по передаче 2 полугодие '!$F$14</f>
        <v>1.5295899999999998</v>
      </c>
      <c r="G717" s="51">
        <f>C717+'услуги по передаче 2 полугодие '!$G$14</f>
        <v>1.80131</v>
      </c>
      <c r="H717" s="52">
        <f>C717+'услуги по передаче 2 полугодие '!$H$14</f>
        <v>0.76579</v>
      </c>
    </row>
    <row r="718" spans="1:8" ht="14.25" customHeight="1">
      <c r="A718" s="31">
        <v>41212</v>
      </c>
      <c r="B718" s="29">
        <v>5</v>
      </c>
      <c r="C718" s="39">
        <f>октябрь!F742/1000</f>
        <v>0.70345</v>
      </c>
      <c r="D718" s="51">
        <f>C718+'услуги по передаче 2 полугодие '!$D$14</f>
        <v>1.4308</v>
      </c>
      <c r="E718" s="51">
        <f>C718+'услуги по передаче 2 полугодие '!$E$14</f>
        <v>1.4372500000000001</v>
      </c>
      <c r="F718" s="51">
        <f>C718+'услуги по передаче 2 полугодие '!$F$14</f>
        <v>1.58639</v>
      </c>
      <c r="G718" s="51">
        <f>C718+'услуги по передаче 2 полугодие '!$G$14</f>
        <v>1.85811</v>
      </c>
      <c r="H718" s="52">
        <f>C718+'услуги по передаче 2 полугодие '!$H$14</f>
        <v>0.82259</v>
      </c>
    </row>
    <row r="719" spans="1:8" ht="14.25" customHeight="1">
      <c r="A719" s="31">
        <v>41212</v>
      </c>
      <c r="B719" s="29">
        <v>6</v>
      </c>
      <c r="C719" s="39">
        <f>октябрь!F743/1000</f>
        <v>0.85407</v>
      </c>
      <c r="D719" s="51">
        <f>C719+'услуги по передаче 2 полугодие '!$D$14</f>
        <v>1.58142</v>
      </c>
      <c r="E719" s="51">
        <f>C719+'услуги по передаче 2 полугодие '!$E$14</f>
        <v>1.5878700000000001</v>
      </c>
      <c r="F719" s="51">
        <f>C719+'услуги по передаче 2 полугодие '!$F$14</f>
        <v>1.73701</v>
      </c>
      <c r="G719" s="51">
        <f>C719+'услуги по передаче 2 полугодие '!$G$14</f>
        <v>2.00873</v>
      </c>
      <c r="H719" s="52">
        <f>C719+'услуги по передаче 2 полугодие '!$H$14</f>
        <v>0.97321</v>
      </c>
    </row>
    <row r="720" spans="1:8" ht="14.25" customHeight="1">
      <c r="A720" s="31">
        <v>41212</v>
      </c>
      <c r="B720" s="29">
        <v>7</v>
      </c>
      <c r="C720" s="39">
        <f>октябрь!F744/1000</f>
        <v>1.11823</v>
      </c>
      <c r="D720" s="51">
        <f>C720+'услуги по передаче 2 полугодие '!$D$14</f>
        <v>1.84558</v>
      </c>
      <c r="E720" s="51">
        <f>C720+'услуги по передаче 2 полугодие '!$E$14</f>
        <v>1.85203</v>
      </c>
      <c r="F720" s="51">
        <f>C720+'услуги по передаче 2 полугодие '!$F$14</f>
        <v>2.00117</v>
      </c>
      <c r="G720" s="51">
        <f>C720+'услуги по передаче 2 полугодие '!$G$14</f>
        <v>2.2728900000000003</v>
      </c>
      <c r="H720" s="52">
        <f>C720+'услуги по передаче 2 полугодие '!$H$14</f>
        <v>1.23737</v>
      </c>
    </row>
    <row r="721" spans="1:8" ht="14.25" customHeight="1">
      <c r="A721" s="31">
        <v>41212</v>
      </c>
      <c r="B721" s="29">
        <v>8</v>
      </c>
      <c r="C721" s="39">
        <f>октябрь!F745/1000</f>
        <v>1.21179</v>
      </c>
      <c r="D721" s="51">
        <f>C721+'услуги по передаче 2 полугодие '!$D$14</f>
        <v>1.93914</v>
      </c>
      <c r="E721" s="51">
        <f>C721+'услуги по передаче 2 полугодие '!$E$14</f>
        <v>1.94559</v>
      </c>
      <c r="F721" s="51">
        <f>C721+'услуги по передаче 2 полугодие '!$F$14</f>
        <v>2.0947299999999998</v>
      </c>
      <c r="G721" s="51">
        <f>C721+'услуги по передаче 2 полугодие '!$G$14</f>
        <v>2.36645</v>
      </c>
      <c r="H721" s="52">
        <f>C721+'услуги по передаче 2 полугодие '!$H$14</f>
        <v>1.33093</v>
      </c>
    </row>
    <row r="722" spans="1:8" ht="14.25" customHeight="1">
      <c r="A722" s="31">
        <v>41212</v>
      </c>
      <c r="B722" s="29">
        <v>9</v>
      </c>
      <c r="C722" s="39">
        <f>октябрь!F746/1000</f>
        <v>1.2630299999999999</v>
      </c>
      <c r="D722" s="51">
        <f>C722+'услуги по передаче 2 полугодие '!$D$14</f>
        <v>1.99038</v>
      </c>
      <c r="E722" s="51">
        <f>C722+'услуги по передаче 2 полугодие '!$E$14</f>
        <v>1.9968299999999999</v>
      </c>
      <c r="F722" s="51">
        <f>C722+'услуги по передаче 2 полугодие '!$F$14</f>
        <v>2.1459699999999997</v>
      </c>
      <c r="G722" s="51">
        <f>C722+'услуги по передаче 2 полугодие '!$G$14</f>
        <v>2.41769</v>
      </c>
      <c r="H722" s="52">
        <f>C722+'услуги по передаче 2 полугодие '!$H$14</f>
        <v>1.38217</v>
      </c>
    </row>
    <row r="723" spans="1:8" ht="14.25" customHeight="1">
      <c r="A723" s="31">
        <v>41212</v>
      </c>
      <c r="B723" s="29">
        <v>10</v>
      </c>
      <c r="C723" s="39">
        <f>октябрь!F747/1000</f>
        <v>1.3169000000000002</v>
      </c>
      <c r="D723" s="51">
        <f>C723+'услуги по передаче 2 полугодие '!$D$14</f>
        <v>2.0442500000000003</v>
      </c>
      <c r="E723" s="51">
        <f>C723+'услуги по передаче 2 полугодие '!$E$14</f>
        <v>2.0507</v>
      </c>
      <c r="F723" s="51">
        <f>C723+'услуги по передаче 2 полугодие '!$F$14</f>
        <v>2.19984</v>
      </c>
      <c r="G723" s="51">
        <f>C723+'услуги по передаче 2 полугодие '!$G$14</f>
        <v>2.47156</v>
      </c>
      <c r="H723" s="52">
        <f>C723+'услуги по передаче 2 полугодие '!$H$14</f>
        <v>1.4360400000000002</v>
      </c>
    </row>
    <row r="724" spans="1:8" ht="14.25" customHeight="1">
      <c r="A724" s="31">
        <v>41212</v>
      </c>
      <c r="B724" s="29">
        <v>11</v>
      </c>
      <c r="C724" s="39">
        <f>октябрь!F748/1000</f>
        <v>1.2685899999999999</v>
      </c>
      <c r="D724" s="51">
        <f>C724+'услуги по передаче 2 полугодие '!$D$14</f>
        <v>1.99594</v>
      </c>
      <c r="E724" s="51">
        <f>C724+'услуги по передаче 2 полугодие '!$E$14</f>
        <v>2.00239</v>
      </c>
      <c r="F724" s="51">
        <f>C724+'услуги по передаче 2 полугодие '!$F$14</f>
        <v>2.1515299999999997</v>
      </c>
      <c r="G724" s="51">
        <f>C724+'услуги по передаче 2 полугодие '!$G$14</f>
        <v>2.42325</v>
      </c>
      <c r="H724" s="52">
        <f>C724+'услуги по передаче 2 полугодие '!$H$14</f>
        <v>1.38773</v>
      </c>
    </row>
    <row r="725" spans="1:8" ht="14.25" customHeight="1">
      <c r="A725" s="31">
        <v>41212</v>
      </c>
      <c r="B725" s="29">
        <v>12</v>
      </c>
      <c r="C725" s="39">
        <f>октябрь!F749/1000</f>
        <v>1.22798</v>
      </c>
      <c r="D725" s="51">
        <f>C725+'услуги по передаче 2 полугодие '!$D$14</f>
        <v>1.95533</v>
      </c>
      <c r="E725" s="51">
        <f>C725+'услуги по передаче 2 полугодие '!$E$14</f>
        <v>1.96178</v>
      </c>
      <c r="F725" s="51">
        <f>C725+'услуги по передаче 2 полугодие '!$F$14</f>
        <v>2.11092</v>
      </c>
      <c r="G725" s="51">
        <f>C725+'услуги по передаче 2 полугодие '!$G$14</f>
        <v>2.3826400000000003</v>
      </c>
      <c r="H725" s="52">
        <f>C725+'услуги по передаче 2 полугодие '!$H$14</f>
        <v>1.34712</v>
      </c>
    </row>
    <row r="726" spans="1:8" ht="14.25" customHeight="1">
      <c r="A726" s="31">
        <v>41212</v>
      </c>
      <c r="B726" s="29">
        <v>13</v>
      </c>
      <c r="C726" s="39">
        <f>октябрь!F750/1000</f>
        <v>1.23007</v>
      </c>
      <c r="D726" s="51">
        <f>C726+'услуги по передаче 2 полугодие '!$D$14</f>
        <v>1.95742</v>
      </c>
      <c r="E726" s="51">
        <f>C726+'услуги по передаче 2 полугодие '!$E$14</f>
        <v>1.96387</v>
      </c>
      <c r="F726" s="51">
        <f>C726+'услуги по передаче 2 полугодие '!$F$14</f>
        <v>2.11301</v>
      </c>
      <c r="G726" s="51">
        <f>C726+'услуги по передаче 2 полугодие '!$G$14</f>
        <v>2.3847300000000002</v>
      </c>
      <c r="H726" s="52">
        <f>C726+'услуги по передаче 2 полугодие '!$H$14</f>
        <v>1.34921</v>
      </c>
    </row>
    <row r="727" spans="1:8" ht="14.25" customHeight="1">
      <c r="A727" s="31">
        <v>41212</v>
      </c>
      <c r="B727" s="29">
        <v>14</v>
      </c>
      <c r="C727" s="39">
        <f>октябрь!F751/1000</f>
        <v>1.2286199999999998</v>
      </c>
      <c r="D727" s="51">
        <f>C727+'услуги по передаче 2 полугодие '!$D$14</f>
        <v>1.9559699999999998</v>
      </c>
      <c r="E727" s="51">
        <f>C727+'услуги по передаче 2 полугодие '!$E$14</f>
        <v>1.9624199999999998</v>
      </c>
      <c r="F727" s="51">
        <f>C727+'услуги по передаче 2 полугодие '!$F$14</f>
        <v>2.11156</v>
      </c>
      <c r="G727" s="51">
        <f>C727+'услуги по передаче 2 полугодие '!$G$14</f>
        <v>2.38328</v>
      </c>
      <c r="H727" s="52">
        <f>C727+'услуги по передаче 2 полугодие '!$H$14</f>
        <v>1.3477599999999998</v>
      </c>
    </row>
    <row r="728" spans="1:8" ht="14.25" customHeight="1">
      <c r="A728" s="31">
        <v>41212</v>
      </c>
      <c r="B728" s="29">
        <v>15</v>
      </c>
      <c r="C728" s="39">
        <f>октябрь!F752/1000</f>
        <v>1.2117200000000001</v>
      </c>
      <c r="D728" s="51">
        <f>C728+'услуги по передаче 2 полугодие '!$D$14</f>
        <v>1.93907</v>
      </c>
      <c r="E728" s="51">
        <f>C728+'услуги по передаче 2 полугодие '!$E$14</f>
        <v>1.9455200000000001</v>
      </c>
      <c r="F728" s="51">
        <f>C728+'услуги по передаче 2 полугодие '!$F$14</f>
        <v>2.09466</v>
      </c>
      <c r="G728" s="51">
        <f>C728+'услуги по передаче 2 полугодие '!$G$14</f>
        <v>2.3663800000000004</v>
      </c>
      <c r="H728" s="52">
        <f>C728+'услуги по передаче 2 полугодие '!$H$14</f>
        <v>1.3308600000000002</v>
      </c>
    </row>
    <row r="729" spans="1:8" ht="14.25" customHeight="1">
      <c r="A729" s="31">
        <v>41212</v>
      </c>
      <c r="B729" s="29">
        <v>16</v>
      </c>
      <c r="C729" s="39">
        <f>октябрь!F753/1000</f>
        <v>1.20786</v>
      </c>
      <c r="D729" s="51">
        <f>C729+'услуги по передаче 2 полугодие '!$D$14</f>
        <v>1.93521</v>
      </c>
      <c r="E729" s="51">
        <f>C729+'услуги по передаче 2 полугодие '!$E$14</f>
        <v>1.94166</v>
      </c>
      <c r="F729" s="51">
        <f>C729+'услуги по передаче 2 полугодие '!$F$14</f>
        <v>2.0907999999999998</v>
      </c>
      <c r="G729" s="51">
        <f>C729+'услуги по передаче 2 полугодие '!$G$14</f>
        <v>2.36252</v>
      </c>
      <c r="H729" s="52">
        <f>C729+'услуги по передаче 2 полугодие '!$H$14</f>
        <v>1.327</v>
      </c>
    </row>
    <row r="730" spans="1:8" ht="14.25" customHeight="1">
      <c r="A730" s="31">
        <v>41212</v>
      </c>
      <c r="B730" s="29">
        <v>17</v>
      </c>
      <c r="C730" s="39">
        <f>октябрь!F754/1000</f>
        <v>1.25729</v>
      </c>
      <c r="D730" s="51">
        <f>C730+'услуги по передаче 2 полугодие '!$D$14</f>
        <v>1.9846400000000002</v>
      </c>
      <c r="E730" s="51">
        <f>C730+'услуги по передаче 2 полугодие '!$E$14</f>
        <v>1.99109</v>
      </c>
      <c r="F730" s="51">
        <f>C730+'услуги по передаче 2 полугодие '!$F$14</f>
        <v>2.14023</v>
      </c>
      <c r="G730" s="51">
        <f>C730+'услуги по передаче 2 полугодие '!$G$14</f>
        <v>2.41195</v>
      </c>
      <c r="H730" s="52">
        <f>C730+'услуги по передаче 2 полугодие '!$H$14</f>
        <v>1.37643</v>
      </c>
    </row>
    <row r="731" spans="1:8" ht="14.25" customHeight="1">
      <c r="A731" s="31">
        <v>41212</v>
      </c>
      <c r="B731" s="29">
        <v>18</v>
      </c>
      <c r="C731" s="39">
        <f>октябрь!F755/1000</f>
        <v>1.35223</v>
      </c>
      <c r="D731" s="51">
        <f>C731+'услуги по передаче 2 полугодие '!$D$14</f>
        <v>2.07958</v>
      </c>
      <c r="E731" s="51">
        <f>C731+'услуги по передаче 2 полугодие '!$E$14</f>
        <v>2.08603</v>
      </c>
      <c r="F731" s="51">
        <f>C731+'услуги по передаче 2 полугодие '!$F$14</f>
        <v>2.23517</v>
      </c>
      <c r="G731" s="51">
        <f>C731+'услуги по передаче 2 полугодие '!$G$14</f>
        <v>2.5068900000000003</v>
      </c>
      <c r="H731" s="52">
        <f>C731+'услуги по передаче 2 полугодие '!$H$14</f>
        <v>1.47137</v>
      </c>
    </row>
    <row r="732" spans="1:8" ht="14.25" customHeight="1">
      <c r="A732" s="31">
        <v>41212</v>
      </c>
      <c r="B732" s="29">
        <v>19</v>
      </c>
      <c r="C732" s="39">
        <f>октябрь!F756/1000</f>
        <v>1.39205</v>
      </c>
      <c r="D732" s="51">
        <f>C732+'услуги по передаче 2 полугодие '!$D$14</f>
        <v>2.1194</v>
      </c>
      <c r="E732" s="51">
        <f>C732+'услуги по передаче 2 полугодие '!$E$14</f>
        <v>2.12585</v>
      </c>
      <c r="F732" s="51">
        <f>C732+'услуги по передаче 2 полугодие '!$F$14</f>
        <v>2.27499</v>
      </c>
      <c r="G732" s="51">
        <f>C732+'услуги по передаче 2 полугодие '!$G$14</f>
        <v>2.54671</v>
      </c>
      <c r="H732" s="52">
        <f>C732+'услуги по передаче 2 полугодие '!$H$14</f>
        <v>1.51119</v>
      </c>
    </row>
    <row r="733" spans="1:8" ht="14.25" customHeight="1">
      <c r="A733" s="31">
        <v>41212</v>
      </c>
      <c r="B733" s="29">
        <v>20</v>
      </c>
      <c r="C733" s="39">
        <f>октябрь!F757/1000</f>
        <v>1.30554</v>
      </c>
      <c r="D733" s="51">
        <f>C733+'услуги по передаче 2 полугодие '!$D$14</f>
        <v>2.03289</v>
      </c>
      <c r="E733" s="51">
        <f>C733+'услуги по передаче 2 полугодие '!$E$14</f>
        <v>2.03934</v>
      </c>
      <c r="F733" s="51">
        <f>C733+'услуги по передаче 2 полугодие '!$F$14</f>
        <v>2.1884799999999998</v>
      </c>
      <c r="G733" s="51">
        <f>C733+'услуги по передаче 2 полугодие '!$G$14</f>
        <v>2.4602</v>
      </c>
      <c r="H733" s="52">
        <f>C733+'услуги по передаче 2 полугодие '!$H$14</f>
        <v>1.42468</v>
      </c>
    </row>
    <row r="734" spans="1:8" ht="14.25" customHeight="1">
      <c r="A734" s="31">
        <v>41212</v>
      </c>
      <c r="B734" s="29">
        <v>21</v>
      </c>
      <c r="C734" s="39">
        <f>октябрь!F758/1000</f>
        <v>1.25985</v>
      </c>
      <c r="D734" s="51">
        <f>C734+'услуги по передаче 2 полугодие '!$D$14</f>
        <v>1.9872</v>
      </c>
      <c r="E734" s="51">
        <f>C734+'услуги по передаче 2 полугодие '!$E$14</f>
        <v>1.99365</v>
      </c>
      <c r="F734" s="51">
        <f>C734+'услуги по передаче 2 полугодие '!$F$14</f>
        <v>2.1427899999999998</v>
      </c>
      <c r="G734" s="51">
        <f>C734+'услуги по передаче 2 полугодие '!$G$14</f>
        <v>2.41451</v>
      </c>
      <c r="H734" s="52">
        <f>C734+'услуги по передаче 2 полугодие '!$H$14</f>
        <v>1.37899</v>
      </c>
    </row>
    <row r="735" spans="1:8" ht="14.25" customHeight="1">
      <c r="A735" s="31">
        <v>41212</v>
      </c>
      <c r="B735" s="29">
        <v>22</v>
      </c>
      <c r="C735" s="39">
        <f>октябрь!F759/1000</f>
        <v>1.2095</v>
      </c>
      <c r="D735" s="51">
        <f>C735+'услуги по передаче 2 полугодие '!$D$14</f>
        <v>1.9368500000000002</v>
      </c>
      <c r="E735" s="51">
        <f>C735+'услуги по передаче 2 полугодие '!$E$14</f>
        <v>1.9433</v>
      </c>
      <c r="F735" s="51">
        <f>C735+'услуги по передаче 2 полугодие '!$F$14</f>
        <v>2.09244</v>
      </c>
      <c r="G735" s="51">
        <f>C735+'услуги по передаче 2 полугодие '!$G$14</f>
        <v>2.36416</v>
      </c>
      <c r="H735" s="52">
        <f>C735+'услуги по передаче 2 полугодие '!$H$14</f>
        <v>1.32864</v>
      </c>
    </row>
    <row r="736" spans="1:8" ht="14.25" customHeight="1">
      <c r="A736" s="31">
        <v>41212</v>
      </c>
      <c r="B736" s="29">
        <v>23</v>
      </c>
      <c r="C736" s="39">
        <f>октябрь!F760/1000</f>
        <v>0.95688</v>
      </c>
      <c r="D736" s="51">
        <f>C736+'услуги по передаче 2 полугодие '!$D$14</f>
        <v>1.68423</v>
      </c>
      <c r="E736" s="51">
        <f>C736+'услуги по передаче 2 полугодие '!$E$14</f>
        <v>1.69068</v>
      </c>
      <c r="F736" s="51">
        <f>C736+'услуги по передаче 2 полугодие '!$F$14</f>
        <v>1.83982</v>
      </c>
      <c r="G736" s="51">
        <f>C736+'услуги по передаче 2 полугодие '!$G$14</f>
        <v>2.1115399999999998</v>
      </c>
      <c r="H736" s="52">
        <f>C736+'услуги по передаче 2 полугодие '!$H$14</f>
        <v>1.07602</v>
      </c>
    </row>
    <row r="737" spans="1:8" ht="15">
      <c r="A737" s="31">
        <v>41213</v>
      </c>
      <c r="B737" s="29">
        <v>0</v>
      </c>
      <c r="C737" s="39">
        <f>октябрь!F761/1000</f>
        <v>0.7645599999999999</v>
      </c>
      <c r="D737" s="51">
        <f>C737+'услуги по передаче 2 полугодие '!$D$14</f>
        <v>1.4919099999999998</v>
      </c>
      <c r="E737" s="51">
        <f>C737+'услуги по передаче 2 полугодие '!$E$14</f>
        <v>1.49836</v>
      </c>
      <c r="F737" s="51">
        <f>C737+'услуги по передаче 2 полугодие '!$F$14</f>
        <v>1.6475</v>
      </c>
      <c r="G737" s="51">
        <f>C737+'услуги по передаче 2 полугодие '!$G$14</f>
        <v>1.91922</v>
      </c>
      <c r="H737" s="52">
        <f>C737+'услуги по передаче 2 полугодие '!$H$14</f>
        <v>0.8836999999999999</v>
      </c>
    </row>
    <row r="738" spans="1:8" ht="15">
      <c r="A738" s="31">
        <v>41213</v>
      </c>
      <c r="B738" s="29">
        <v>1</v>
      </c>
      <c r="C738" s="39">
        <f>октябрь!F762/1000</f>
        <v>0.69188</v>
      </c>
      <c r="D738" s="51">
        <f>C738+'услуги по передаче 2 полугодие '!$D$14</f>
        <v>1.4192300000000002</v>
      </c>
      <c r="E738" s="51">
        <f>C738+'услуги по передаче 2 полугодие '!$E$14</f>
        <v>1.42568</v>
      </c>
      <c r="F738" s="51">
        <f>C738+'услуги по передаче 2 полугодие '!$F$14</f>
        <v>1.5748199999999999</v>
      </c>
      <c r="G738" s="51">
        <f>C738+'услуги по передаче 2 полугодие '!$G$14</f>
        <v>1.84654</v>
      </c>
      <c r="H738" s="52">
        <f>C738+'услуги по передаче 2 полугодие '!$H$14</f>
        <v>0.8110200000000001</v>
      </c>
    </row>
    <row r="739" spans="1:8" ht="15">
      <c r="A739" s="31">
        <v>41213</v>
      </c>
      <c r="B739" s="29">
        <v>2</v>
      </c>
      <c r="C739" s="39">
        <f>октябрь!F763/1000</f>
        <v>0.65081</v>
      </c>
      <c r="D739" s="51">
        <f>C739+'услуги по передаче 2 полугодие '!$D$14</f>
        <v>1.37816</v>
      </c>
      <c r="E739" s="51">
        <f>C739+'услуги по передаче 2 полугодие '!$E$14</f>
        <v>1.38461</v>
      </c>
      <c r="F739" s="51">
        <f>C739+'услуги по передаче 2 полугодие '!$F$14</f>
        <v>1.53375</v>
      </c>
      <c r="G739" s="51">
        <f>C739+'услуги по передаче 2 полугодие '!$G$14</f>
        <v>1.8054700000000001</v>
      </c>
      <c r="H739" s="52">
        <f>C739+'услуги по передаче 2 полугодие '!$H$14</f>
        <v>0.76995</v>
      </c>
    </row>
    <row r="740" spans="1:8" ht="15">
      <c r="A740" s="31">
        <v>41213</v>
      </c>
      <c r="B740" s="29">
        <v>3</v>
      </c>
      <c r="C740" s="39">
        <f>октябрь!F764/1000</f>
        <v>0.62741</v>
      </c>
      <c r="D740" s="51">
        <f>C740+'услуги по передаче 2 полугодие '!$D$14</f>
        <v>1.3547600000000002</v>
      </c>
      <c r="E740" s="51">
        <f>C740+'услуги по передаче 2 полугодие '!$E$14</f>
        <v>1.36121</v>
      </c>
      <c r="F740" s="51">
        <f>C740+'услуги по передаче 2 полугодие '!$F$14</f>
        <v>1.5103499999999999</v>
      </c>
      <c r="G740" s="51">
        <f>C740+'услуги по передаче 2 полугодие '!$G$14</f>
        <v>1.78207</v>
      </c>
      <c r="H740" s="52">
        <f>C740+'услуги по передаче 2 полугодие '!$H$14</f>
        <v>0.74655</v>
      </c>
    </row>
    <row r="741" spans="1:8" ht="15">
      <c r="A741" s="31">
        <v>41213</v>
      </c>
      <c r="B741" s="29">
        <v>4</v>
      </c>
      <c r="C741" s="39">
        <f>октябрь!F765/1000</f>
        <v>0.65416</v>
      </c>
      <c r="D741" s="51">
        <f>C741+'услуги по передаче 2 полугодие '!$D$14</f>
        <v>1.38151</v>
      </c>
      <c r="E741" s="51">
        <f>C741+'услуги по передаче 2 полугодие '!$E$14</f>
        <v>1.38796</v>
      </c>
      <c r="F741" s="51">
        <f>C741+'услуги по передаче 2 полугодие '!$F$14</f>
        <v>1.5371</v>
      </c>
      <c r="G741" s="51">
        <f>C741+'услуги по передаче 2 полугодие '!$G$14</f>
        <v>1.8088199999999999</v>
      </c>
      <c r="H741" s="52">
        <f>C741+'услуги по передаче 2 полугодие '!$H$14</f>
        <v>0.7733</v>
      </c>
    </row>
    <row r="742" spans="1:8" ht="15">
      <c r="A742" s="31">
        <v>41213</v>
      </c>
      <c r="B742" s="29">
        <v>5</v>
      </c>
      <c r="C742" s="39">
        <f>октябрь!F766/1000</f>
        <v>0.77915</v>
      </c>
      <c r="D742" s="51">
        <f>C742+'услуги по передаче 2 полугодие '!$D$14</f>
        <v>1.5065</v>
      </c>
      <c r="E742" s="51">
        <f>C742+'услуги по передаче 2 полугодие '!$E$14</f>
        <v>1.51295</v>
      </c>
      <c r="F742" s="51">
        <f>C742+'услуги по передаче 2 полугодие '!$F$14</f>
        <v>1.66209</v>
      </c>
      <c r="G742" s="51">
        <f>C742+'услуги по передаче 2 полугодие '!$G$14</f>
        <v>1.93381</v>
      </c>
      <c r="H742" s="52">
        <f>C742+'услуги по передаче 2 полугодие '!$H$14</f>
        <v>0.89829</v>
      </c>
    </row>
    <row r="743" spans="1:8" ht="15">
      <c r="A743" s="31">
        <v>41213</v>
      </c>
      <c r="B743" s="29">
        <v>6</v>
      </c>
      <c r="C743" s="39">
        <f>октябрь!F767/1000</f>
        <v>0.82236</v>
      </c>
      <c r="D743" s="51">
        <f>C743+'услуги по передаче 2 полугодие '!$D$14</f>
        <v>1.5497100000000001</v>
      </c>
      <c r="E743" s="51">
        <f>C743+'услуги по передаче 2 полугодие '!$E$14</f>
        <v>1.55616</v>
      </c>
      <c r="F743" s="51">
        <f>C743+'услуги по передаче 2 полугодие '!$F$14</f>
        <v>1.7052999999999998</v>
      </c>
      <c r="G743" s="51">
        <f>C743+'услуги по передаче 2 полугодие '!$G$14</f>
        <v>1.97702</v>
      </c>
      <c r="H743" s="52">
        <f>C743+'услуги по передаче 2 полугодие '!$H$14</f>
        <v>0.9415</v>
      </c>
    </row>
    <row r="744" spans="1:8" ht="15">
      <c r="A744" s="31">
        <v>41213</v>
      </c>
      <c r="B744" s="29">
        <v>7</v>
      </c>
      <c r="C744" s="39">
        <f>октябрь!F768/1000</f>
        <v>1.07883</v>
      </c>
      <c r="D744" s="51">
        <f>C744+'услуги по передаче 2 полугодие '!$D$14</f>
        <v>1.80618</v>
      </c>
      <c r="E744" s="51">
        <f>C744+'услуги по передаче 2 полугодие '!$E$14</f>
        <v>1.81263</v>
      </c>
      <c r="F744" s="51">
        <f>C744+'услуги по передаче 2 полугодие '!$F$14</f>
        <v>1.96177</v>
      </c>
      <c r="G744" s="51">
        <f>C744+'услуги по передаче 2 полугодие '!$G$14</f>
        <v>2.2334899999999998</v>
      </c>
      <c r="H744" s="52">
        <f>C744+'услуги по передаче 2 полугодие '!$H$14</f>
        <v>1.19797</v>
      </c>
    </row>
    <row r="745" spans="1:8" ht="15">
      <c r="A745" s="31">
        <v>41213</v>
      </c>
      <c r="B745" s="29">
        <v>8</v>
      </c>
      <c r="C745" s="39">
        <f>октябрь!F769/1000</f>
        <v>1.1815499999999999</v>
      </c>
      <c r="D745" s="51">
        <f>C745+'услуги по передаче 2 полугодие '!$D$14</f>
        <v>1.9089</v>
      </c>
      <c r="E745" s="51">
        <f>C745+'услуги по передаче 2 полугодие '!$E$14</f>
        <v>1.9153499999999999</v>
      </c>
      <c r="F745" s="51">
        <f>C745+'услуги по передаче 2 полугодие '!$F$14</f>
        <v>2.0644899999999997</v>
      </c>
      <c r="G745" s="51">
        <f>C745+'услуги по передаче 2 полугодие '!$G$14</f>
        <v>2.33621</v>
      </c>
      <c r="H745" s="52">
        <f>C745+'услуги по передаче 2 полугодие '!$H$14</f>
        <v>1.30069</v>
      </c>
    </row>
    <row r="746" spans="1:8" ht="15">
      <c r="A746" s="31">
        <v>41213</v>
      </c>
      <c r="B746" s="29">
        <v>9</v>
      </c>
      <c r="C746" s="39">
        <f>октябрь!F770/1000</f>
        <v>1.21701</v>
      </c>
      <c r="D746" s="51">
        <f>C746+'услуги по передаче 2 полугодие '!$D$14</f>
        <v>1.94436</v>
      </c>
      <c r="E746" s="51">
        <f>C746+'услуги по передаче 2 полугодие '!$E$14</f>
        <v>1.95081</v>
      </c>
      <c r="F746" s="51">
        <f>C746+'услуги по передаче 2 полугодие '!$F$14</f>
        <v>2.0999499999999998</v>
      </c>
      <c r="G746" s="51">
        <f>C746+'услуги по передаче 2 полугодие '!$G$14</f>
        <v>2.37167</v>
      </c>
      <c r="H746" s="52">
        <f>C746+'услуги по передаче 2 полугодие '!$H$14</f>
        <v>1.33615</v>
      </c>
    </row>
    <row r="747" spans="1:8" ht="15">
      <c r="A747" s="31">
        <v>41213</v>
      </c>
      <c r="B747" s="29">
        <v>10</v>
      </c>
      <c r="C747" s="39">
        <f>октябрь!F771/1000</f>
        <v>1.21946</v>
      </c>
      <c r="D747" s="51">
        <f>C747+'услуги по передаче 2 полугодие '!$D$14</f>
        <v>1.9468100000000002</v>
      </c>
      <c r="E747" s="51">
        <f>C747+'услуги по передаче 2 полугодие '!$E$14</f>
        <v>1.95326</v>
      </c>
      <c r="F747" s="51">
        <f>C747+'услуги по передаче 2 полугодие '!$F$14</f>
        <v>2.1024</v>
      </c>
      <c r="G747" s="51">
        <f>C747+'услуги по передаче 2 полугодие '!$G$14</f>
        <v>2.37412</v>
      </c>
      <c r="H747" s="52">
        <f>C747+'услуги по передаче 2 полугодие '!$H$14</f>
        <v>1.3386</v>
      </c>
    </row>
    <row r="748" spans="1:8" ht="15">
      <c r="A748" s="31">
        <v>41213</v>
      </c>
      <c r="B748" s="29">
        <v>11</v>
      </c>
      <c r="C748" s="39">
        <f>октябрь!F772/1000</f>
        <v>1.22206</v>
      </c>
      <c r="D748" s="51">
        <f>C748+'услуги по передаче 2 полугодие '!$D$14</f>
        <v>1.9494099999999999</v>
      </c>
      <c r="E748" s="51">
        <f>C748+'услуги по передаче 2 полугодие '!$E$14</f>
        <v>1.95586</v>
      </c>
      <c r="F748" s="51">
        <f>C748+'услуги по передаче 2 полугодие '!$F$14</f>
        <v>2.105</v>
      </c>
      <c r="G748" s="51">
        <f>C748+'услуги по передаче 2 полугодие '!$G$14</f>
        <v>2.3767199999999997</v>
      </c>
      <c r="H748" s="52">
        <f>C748+'услуги по передаче 2 полугодие '!$H$14</f>
        <v>1.3412</v>
      </c>
    </row>
    <row r="749" spans="1:8" ht="15">
      <c r="A749" s="31">
        <v>41213</v>
      </c>
      <c r="B749" s="29">
        <v>12</v>
      </c>
      <c r="C749" s="39">
        <f>октябрь!F773/1000</f>
        <v>1.21001</v>
      </c>
      <c r="D749" s="51">
        <f>C749+'услуги по передаче 2 полугодие '!$D$14</f>
        <v>1.93736</v>
      </c>
      <c r="E749" s="51">
        <f>C749+'услуги по передаче 2 полугодие '!$E$14</f>
        <v>1.94381</v>
      </c>
      <c r="F749" s="51">
        <f>C749+'услуги по передаче 2 полугодие '!$F$14</f>
        <v>2.09295</v>
      </c>
      <c r="G749" s="51">
        <f>C749+'услуги по передаче 2 полугодие '!$G$14</f>
        <v>2.3646700000000003</v>
      </c>
      <c r="H749" s="52">
        <f>C749+'услуги по передаче 2 полугодие '!$H$14</f>
        <v>1.32915</v>
      </c>
    </row>
    <row r="750" spans="1:8" ht="15">
      <c r="A750" s="31">
        <v>41213</v>
      </c>
      <c r="B750" s="29">
        <v>13</v>
      </c>
      <c r="C750" s="39">
        <f>октябрь!F774/1000</f>
        <v>1.21712</v>
      </c>
      <c r="D750" s="51">
        <f>C750+'услуги по передаче 2 полугодие '!$D$14</f>
        <v>1.94447</v>
      </c>
      <c r="E750" s="51">
        <f>C750+'услуги по передаче 2 полугодие '!$E$14</f>
        <v>1.95092</v>
      </c>
      <c r="F750" s="51">
        <f>C750+'услуги по передаче 2 полугодие '!$F$14</f>
        <v>2.10006</v>
      </c>
      <c r="G750" s="51">
        <f>C750+'услуги по передаче 2 полугодие '!$G$14</f>
        <v>2.37178</v>
      </c>
      <c r="H750" s="52">
        <f>C750+'услуги по передаче 2 полугодие '!$H$14</f>
        <v>1.33626</v>
      </c>
    </row>
    <row r="751" spans="1:8" ht="15">
      <c r="A751" s="31">
        <v>41213</v>
      </c>
      <c r="B751" s="29">
        <v>14</v>
      </c>
      <c r="C751" s="39">
        <f>октябрь!F775/1000</f>
        <v>1.2133</v>
      </c>
      <c r="D751" s="51">
        <f>C751+'услуги по передаче 2 полугодие '!$D$14</f>
        <v>1.9406500000000002</v>
      </c>
      <c r="E751" s="51">
        <f>C751+'услуги по передаче 2 полугодие '!$E$14</f>
        <v>1.9471</v>
      </c>
      <c r="F751" s="51">
        <f>C751+'услуги по передаче 2 полугодие '!$F$14</f>
        <v>2.09624</v>
      </c>
      <c r="G751" s="51">
        <f>C751+'услуги по передаче 2 полугодие '!$G$14</f>
        <v>2.36796</v>
      </c>
      <c r="H751" s="52">
        <f>C751+'услуги по передаче 2 полугодие '!$H$14</f>
        <v>1.33244</v>
      </c>
    </row>
    <row r="752" spans="1:8" ht="15">
      <c r="A752" s="31">
        <v>41213</v>
      </c>
      <c r="B752" s="29">
        <v>15</v>
      </c>
      <c r="C752" s="39">
        <f>октябрь!F776/1000</f>
        <v>1.1946400000000001</v>
      </c>
      <c r="D752" s="51">
        <f>C752+'услуги по передаче 2 полугодие '!$D$14</f>
        <v>1.92199</v>
      </c>
      <c r="E752" s="51">
        <f>C752+'услуги по передаче 2 полугодие '!$E$14</f>
        <v>1.9284400000000002</v>
      </c>
      <c r="F752" s="51">
        <f>C752+'услуги по передаче 2 полугодие '!$F$14</f>
        <v>2.07758</v>
      </c>
      <c r="G752" s="51">
        <f>C752+'услуги по передаче 2 полугодие '!$G$14</f>
        <v>2.3493000000000004</v>
      </c>
      <c r="H752" s="52">
        <f>C752+'услуги по передаче 2 полугодие '!$H$14</f>
        <v>1.3137800000000002</v>
      </c>
    </row>
    <row r="753" spans="1:8" ht="15">
      <c r="A753" s="31">
        <v>41213</v>
      </c>
      <c r="B753" s="29">
        <v>16</v>
      </c>
      <c r="C753" s="39">
        <f>октябрь!F777/1000</f>
        <v>1.18552</v>
      </c>
      <c r="D753" s="51">
        <f>C753+'услуги по передаче 2 полугодие '!$D$14</f>
        <v>1.9128699999999998</v>
      </c>
      <c r="E753" s="51">
        <f>C753+'услуги по передаче 2 полугодие '!$E$14</f>
        <v>1.91932</v>
      </c>
      <c r="F753" s="51">
        <f>C753+'услуги по передаче 2 полугодие '!$F$14</f>
        <v>2.06846</v>
      </c>
      <c r="G753" s="51">
        <f>C753+'услуги по передаче 2 полугодие '!$G$14</f>
        <v>2.34018</v>
      </c>
      <c r="H753" s="52">
        <f>C753+'услуги по передаче 2 полугодие '!$H$14</f>
        <v>1.30466</v>
      </c>
    </row>
    <row r="754" spans="1:8" ht="15">
      <c r="A754" s="31">
        <v>41213</v>
      </c>
      <c r="B754" s="29">
        <v>17</v>
      </c>
      <c r="C754" s="39">
        <f>октябрь!F778/1000</f>
        <v>1.15483</v>
      </c>
      <c r="D754" s="51">
        <f>C754+'услуги по передаче 2 полугодие '!$D$14</f>
        <v>1.88218</v>
      </c>
      <c r="E754" s="51">
        <f>C754+'услуги по передаче 2 полугодие '!$E$14</f>
        <v>1.88863</v>
      </c>
      <c r="F754" s="51">
        <f>C754+'услуги по передаче 2 полугодие '!$F$14</f>
        <v>2.03777</v>
      </c>
      <c r="G754" s="51">
        <f>C754+'услуги по передаче 2 полугодие '!$G$14</f>
        <v>2.3094900000000003</v>
      </c>
      <c r="H754" s="52">
        <f>C754+'услуги по передаче 2 полугодие '!$H$14</f>
        <v>1.27397</v>
      </c>
    </row>
    <row r="755" spans="1:8" ht="15">
      <c r="A755" s="31">
        <v>41213</v>
      </c>
      <c r="B755" s="29">
        <v>18</v>
      </c>
      <c r="C755" s="39">
        <f>октябрь!F779/1000</f>
        <v>1.20319</v>
      </c>
      <c r="D755" s="51">
        <f>C755+'услуги по передаче 2 полугодие '!$D$14</f>
        <v>1.9305400000000001</v>
      </c>
      <c r="E755" s="51">
        <f>C755+'услуги по передаче 2 полугодие '!$E$14</f>
        <v>1.93699</v>
      </c>
      <c r="F755" s="51">
        <f>C755+'услуги по передаче 2 полугодие '!$F$14</f>
        <v>2.08613</v>
      </c>
      <c r="G755" s="51">
        <f>C755+'услуги по передаче 2 полугодие '!$G$14</f>
        <v>2.35785</v>
      </c>
      <c r="H755" s="52">
        <f>C755+'услуги по передаче 2 полугодие '!$H$14</f>
        <v>1.32233</v>
      </c>
    </row>
    <row r="756" spans="1:8" ht="15">
      <c r="A756" s="31">
        <v>41213</v>
      </c>
      <c r="B756" s="29">
        <v>19</v>
      </c>
      <c r="C756" s="39">
        <f>октябрь!F780/1000</f>
        <v>1.20581</v>
      </c>
      <c r="D756" s="51">
        <f>C756+'услуги по передаче 2 полугодие '!$D$14</f>
        <v>1.93316</v>
      </c>
      <c r="E756" s="51">
        <f>C756+'услуги по передаче 2 полугодие '!$E$14</f>
        <v>1.93961</v>
      </c>
      <c r="F756" s="51">
        <f>C756+'услуги по передаче 2 полугодие '!$F$14</f>
        <v>2.08875</v>
      </c>
      <c r="G756" s="51">
        <f>C756+'услуги по передаче 2 полугодие '!$G$14</f>
        <v>2.3604700000000003</v>
      </c>
      <c r="H756" s="52">
        <f>C756+'услуги по передаче 2 полугодие '!$H$14</f>
        <v>1.32495</v>
      </c>
    </row>
    <row r="757" spans="1:8" ht="15">
      <c r="A757" s="31">
        <v>41213</v>
      </c>
      <c r="B757" s="29">
        <v>20</v>
      </c>
      <c r="C757" s="39">
        <f>октябрь!F781/1000</f>
        <v>1.2219</v>
      </c>
      <c r="D757" s="51">
        <f>C757+'услуги по передаче 2 полугодие '!$D$14</f>
        <v>1.9492500000000001</v>
      </c>
      <c r="E757" s="51">
        <f>C757+'услуги по передаче 2 полугодие '!$E$14</f>
        <v>1.9557</v>
      </c>
      <c r="F757" s="51">
        <f>C757+'услуги по передаче 2 полугодие '!$F$14</f>
        <v>2.10484</v>
      </c>
      <c r="G757" s="51">
        <f>C757+'услуги по передаче 2 полугодие '!$G$14</f>
        <v>2.37656</v>
      </c>
      <c r="H757" s="52">
        <f>C757+'услуги по передаче 2 полугодие '!$H$14</f>
        <v>1.34104</v>
      </c>
    </row>
    <row r="758" spans="1:8" ht="15">
      <c r="A758" s="31">
        <v>41213</v>
      </c>
      <c r="B758" s="29">
        <v>21</v>
      </c>
      <c r="C758" s="39">
        <f>октябрь!F782/1000</f>
        <v>1.2043</v>
      </c>
      <c r="D758" s="51">
        <f>C758+'услуги по передаче 2 полугодие '!$D$14</f>
        <v>1.9316499999999999</v>
      </c>
      <c r="E758" s="51">
        <f>C758+'услуги по передаче 2 полугодие '!$E$14</f>
        <v>1.9381</v>
      </c>
      <c r="F758" s="51">
        <f>C758+'услуги по передаче 2 полугодие '!$F$14</f>
        <v>2.08724</v>
      </c>
      <c r="G758" s="51">
        <f>C758+'услуги по передаче 2 полугодие '!$G$14</f>
        <v>2.3589599999999997</v>
      </c>
      <c r="H758" s="52">
        <f>C758+'услуги по передаче 2 полугодие '!$H$14</f>
        <v>1.32344</v>
      </c>
    </row>
    <row r="759" spans="1:8" ht="15">
      <c r="A759" s="31">
        <v>41213</v>
      </c>
      <c r="B759" s="29">
        <v>22</v>
      </c>
      <c r="C759" s="39">
        <f>октябрь!F783/1000</f>
        <v>1.14018</v>
      </c>
      <c r="D759" s="51">
        <f>C759+'услуги по передаче 2 полугодие '!$D$14</f>
        <v>1.86753</v>
      </c>
      <c r="E759" s="51">
        <f>C759+'услуги по передаче 2 полугодие '!$E$14</f>
        <v>1.87398</v>
      </c>
      <c r="F759" s="51">
        <f>C759+'услуги по передаче 2 полугодие '!$F$14</f>
        <v>2.02312</v>
      </c>
      <c r="G759" s="51">
        <f>C759+'услуги по передаче 2 полугодие '!$G$14</f>
        <v>2.2948399999999998</v>
      </c>
      <c r="H759" s="52">
        <f>C759+'услуги по передаче 2 полугодие '!$H$14</f>
        <v>1.25932</v>
      </c>
    </row>
    <row r="760" spans="1:8" ht="15">
      <c r="A760" s="31">
        <v>41213</v>
      </c>
      <c r="B760" s="29">
        <v>23</v>
      </c>
      <c r="C760" s="39">
        <f>октябрь!F784/1000</f>
        <v>0.93672</v>
      </c>
      <c r="D760" s="51">
        <f>C760+'услуги по передаче 2 полугодие '!$D$14</f>
        <v>1.6640700000000002</v>
      </c>
      <c r="E760" s="51">
        <f>C760+'услуги по передаче 2 полугодие '!$E$14</f>
        <v>1.67052</v>
      </c>
      <c r="F760" s="51">
        <f>C760+'услуги по передаче 2 полугодие '!$F$14</f>
        <v>1.8196599999999998</v>
      </c>
      <c r="G760" s="51">
        <f>C760+'услуги по передаче 2 полугодие '!$G$14</f>
        <v>2.09138</v>
      </c>
      <c r="H760" s="52">
        <f>C760+'услуги по передаче 2 полугодие '!$H$14</f>
        <v>1.05586</v>
      </c>
    </row>
  </sheetData>
  <sheetProtection/>
  <mergeCells count="3">
    <mergeCell ref="A9:B9"/>
    <mergeCell ref="A10:B10"/>
    <mergeCell ref="A11:B11"/>
  </mergeCells>
  <printOptions/>
  <pageMargins left="0.75" right="0.75" top="1" bottom="1" header="0.5" footer="0.5"/>
  <pageSetup fitToHeight="1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KorolevOE</cp:lastModifiedBy>
  <cp:lastPrinted>2012-10-10T11:31:13Z</cp:lastPrinted>
  <dcterms:created xsi:type="dcterms:W3CDTF">2012-01-18T05:36:06Z</dcterms:created>
  <dcterms:modified xsi:type="dcterms:W3CDTF">2012-11-14T09:45:10Z</dcterms:modified>
  <cp:category/>
  <cp:version/>
  <cp:contentType/>
  <cp:contentStatus/>
</cp:coreProperties>
</file>