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firstSheet="2" activeTab="2"/>
  </bookViews>
  <sheets>
    <sheet name="услуги по передаче 2 полугодие " sheetId="1" r:id="rId1"/>
    <sheet name="октябрь" sheetId="2" r:id="rId2"/>
    <sheet name="3  ценовая категория" sheetId="3" r:id="rId3"/>
  </sheets>
  <definedNames/>
  <calcPr fullCalcOnLoad="1"/>
</workbook>
</file>

<file path=xl/sharedStrings.xml><?xml version="1.0" encoding="utf-8"?>
<sst xmlns="http://schemas.openxmlformats.org/spreadsheetml/2006/main" count="1516" uniqueCount="119">
  <si>
    <t>29.10.2012</t>
  </si>
  <si>
    <t>30.10.2012</t>
  </si>
  <si>
    <t>850</t>
  </si>
  <si>
    <t>1226</t>
  </si>
  <si>
    <t>31.10.2012</t>
  </si>
  <si>
    <t>174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</si>
  <si>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рынке. определяемые для соответствующих зон суток. руб/МВтч</t>
  </si>
  <si>
    <t>Средневзвешенная нерегулируемая цена на электрическую энергию на оптовом рынке. определяемая для соответствующей зоны суток:</t>
  </si>
  <si>
    <t>Средневзвешенная нерегулируемая цена на мощность на оптовом рынке. руб/МВт</t>
  </si>
  <si>
    <t>Средневзвешенная нерегулируемая цена на электрическую энергию на оптовом рынке. определяемая по результатам конкурентного отбора ценовых заявок на сутки вперед и конкурентного отбора заявок для балансирования системы. руб/МВтч</t>
  </si>
  <si>
    <t>Объем электрической энергии. приобретенный участником оптового рынка за расчетный период по регулируемым ценам. МВтч</t>
  </si>
  <si>
    <t>Объем электрической энергии. приобретенный участником оптового рынка за расчетный период по результатам конкурентного отбора заявок на сутки вперед. 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</si>
  <si>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вперед.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</si>
  <si>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</si>
  <si>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ценовых заявок на сутки вперед.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</si>
  <si>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заявок для балансирования системы для объема превышения фактического потребления над плановым.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</si>
  <si>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заявок для балансирования системы для объема превышения планового потребления над фактическим.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</si>
  <si>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ценовых заявок на сутки вперед и конкурентного отбора заявок для балансирования системы. руб/МВтч</t>
  </si>
  <si>
    <t>* Результатом расчета составляющей предельных уровней нерегулируемых цен является отрицательная величина. но в настоящем отчете вместо отрицательной величины согласно Договору о присоединении к торговой системе оптового рынка выводится 0;</t>
  </si>
  <si>
    <t>**Результатом расчета составляющей предельных уровней нерегулируемых цен является неопределенность. но в настоящем отчете вместо неопределенности согласно Договору о присоединении к торговой системе оптового рынка выводится 0;</t>
  </si>
  <si>
    <t>квтч</t>
  </si>
  <si>
    <t>ВН</t>
  </si>
  <si>
    <t>НН</t>
  </si>
  <si>
    <t>СН1</t>
  </si>
  <si>
    <t>СН2</t>
  </si>
  <si>
    <t>сбытовая надбавка</t>
  </si>
  <si>
    <t>услуги по передаче</t>
  </si>
  <si>
    <t>1 став</t>
  </si>
  <si>
    <t>2 став</t>
  </si>
  <si>
    <t>руб/кВтч</t>
  </si>
  <si>
    <t>руб/кВт</t>
  </si>
  <si>
    <t>иные услуги</t>
  </si>
  <si>
    <t>ЦФР</t>
  </si>
  <si>
    <t>АТС</t>
  </si>
  <si>
    <t>СО</t>
  </si>
  <si>
    <t>ЕНЭС</t>
  </si>
  <si>
    <t>всего стоимость рег.услуг</t>
  </si>
  <si>
    <t>дата</t>
  </si>
  <si>
    <t>час</t>
  </si>
  <si>
    <t>ЕНЭС МО</t>
  </si>
  <si>
    <t>Ставка за мощность предельного уровня нерегулируемой цены, руб/кВт/мес без НДС :</t>
  </si>
  <si>
    <t>Ставка за электрическую энергию предельного уровня нерегулируемой цены, руб/кВтч без НДС:</t>
  </si>
  <si>
    <t>потери СО</t>
  </si>
  <si>
    <t>1. Третья ценовая категория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</si>
  <si>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руб/кВтч</t>
  </si>
  <si>
    <t>Дифференцированная по часам расчетного периода нерегулируемая цена на электрическую энергию для уровня ВН, руб/кВтч</t>
  </si>
  <si>
    <t>Дифференцированная по часам расчетного периода нерегулируемая цена на электрическую энергию для уровня CН1, руб/кВтч</t>
  </si>
  <si>
    <t>Дифференцированная по часам расчетного периода нерегулируемая цена на электрическую энергию для уровня CН2, руб/кВтч</t>
  </si>
  <si>
    <t>Дифференцированная по часам расчетного периода нерегулируемая цена на электрическую энергию для уровня НН, руб/кВтч</t>
  </si>
  <si>
    <t>Дифференцированная по часам расчетного периода нерегулируемая цена на электрическую энергию для ЕHЭС, руб/кВтч</t>
  </si>
  <si>
    <t>Ночная зона</t>
  </si>
  <si>
    <t>Пиковая зона</t>
  </si>
  <si>
    <t>EHЭC</t>
  </si>
  <si>
    <t>Предельные уровни нерегулируемых цен на электрическую энергию (мощность),</t>
  </si>
  <si>
    <t>Составляющие предельных уровней нерегулируемых цен</t>
  </si>
  <si>
    <t>за расчетный период</t>
  </si>
  <si>
    <t>октябрь  2012</t>
  </si>
  <si>
    <t>для ГТП</t>
  </si>
  <si>
    <t>PKALUGEN</t>
  </si>
  <si>
    <t>участника оптового рынка</t>
  </si>
  <si>
    <t>ОАО "Калужская сбытовая компания"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</si>
  <si>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</si>
  <si>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Полупиковая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</si>
  <si>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</si>
  <si>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</si>
  <si>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01.10.2012</t>
  </si>
  <si>
    <t>0</t>
  </si>
  <si>
    <t>1279</t>
  </si>
  <si>
    <t>1284</t>
  </si>
  <si>
    <t>02.10.2012</t>
  </si>
  <si>
    <t>03.10.2012</t>
  </si>
  <si>
    <t>04.10.2012</t>
  </si>
  <si>
    <t>33</t>
  </si>
  <si>
    <t>05.10.2012</t>
  </si>
  <si>
    <t>14</t>
  </si>
  <si>
    <t>06.10.2012</t>
  </si>
  <si>
    <t>758</t>
  </si>
  <si>
    <t>1201</t>
  </si>
  <si>
    <t>07.10.2012</t>
  </si>
  <si>
    <t>975</t>
  </si>
  <si>
    <t>08.10.2012</t>
  </si>
  <si>
    <t>09.10.2012</t>
  </si>
  <si>
    <t>1145</t>
  </si>
  <si>
    <t>1220</t>
  </si>
  <si>
    <t>10.10.2012</t>
  </si>
  <si>
    <t>11.10.2012</t>
  </si>
  <si>
    <t>678</t>
  </si>
  <si>
    <t>822</t>
  </si>
  <si>
    <t>45</t>
  </si>
  <si>
    <t>12.10.2012</t>
  </si>
  <si>
    <t>1287</t>
  </si>
  <si>
    <t>1247</t>
  </si>
  <si>
    <t>13.10.2012</t>
  </si>
  <si>
    <t>14.10.2012</t>
  </si>
  <si>
    <t>9</t>
  </si>
  <si>
    <t>691</t>
  </si>
  <si>
    <t>1167</t>
  </si>
  <si>
    <t>15.10.2012</t>
  </si>
  <si>
    <t>16.10.2012</t>
  </si>
  <si>
    <t>925</t>
  </si>
  <si>
    <t>17.10.2012</t>
  </si>
  <si>
    <t>18.10.2012</t>
  </si>
  <si>
    <t>218</t>
  </si>
  <si>
    <t>1267</t>
  </si>
  <si>
    <t>19.10.2012</t>
  </si>
  <si>
    <t>1218</t>
  </si>
  <si>
    <t>20.10.2012</t>
  </si>
  <si>
    <t>1153</t>
  </si>
  <si>
    <t>1217</t>
  </si>
  <si>
    <t>21.10.2012</t>
  </si>
  <si>
    <t>22.10.2012</t>
  </si>
  <si>
    <t>23.10.2012</t>
  </si>
  <si>
    <t>24.10.2012</t>
  </si>
  <si>
    <t>25.10.2012</t>
  </si>
  <si>
    <t>26.10.2012</t>
  </si>
  <si>
    <t>27.10.2012</t>
  </si>
  <si>
    <t>28.10.2012</t>
  </si>
  <si>
    <t>744</t>
  </si>
  <si>
    <t>поставляемую покупателям ОАО "Калужская сбытовая компания" в октябре 2012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</si>
</sst>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mmm/yyyy"/>
    <numFmt numFmtId="171" formatCode="0.0000"/>
    <numFmt numFmtId="172" formatCode="0.000"/>
    <numFmt numFmtId="173" formatCode="0.0"/>
    <numFmt numFmtId="174" formatCode="_-* #,##0.00000_р_._-;\-* #,##0.00000_р_._-;_-* &quot;-&quot;??_р_._-;_-@_-"/>
    <numFmt numFmtId="175" formatCode="_-* #,##0_р_._-;\-* #,##0_р_._-;_-* &quot;-&quot;??_р_._-;_-@_-"/>
    <numFmt numFmtId="176" formatCode="_-* #,##0.000_р_._-;\-* #,##0.0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Arial Cyr"/>
      <family val="0"/>
    </font>
    <font>
      <b/>
      <sz val="12"/>
      <color indexed="30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Arial"/>
      <family val="2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68" fontId="0" fillId="0" borderId="10" xfId="0" applyNumberFormat="1" applyFill="1" applyBorder="1" applyAlignment="1">
      <alignment/>
    </xf>
    <xf numFmtId="0" fontId="2" fillId="0" borderId="0" xfId="0" applyFont="1" applyBorder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vertical="top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6" fillId="0" borderId="10" xfId="62" applyNumberFormat="1" applyFont="1" applyFill="1" applyBorder="1" applyAlignment="1">
      <alignment horizontal="right" vertical="center" wrapText="1"/>
      <protection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2" fontId="7" fillId="0" borderId="10" xfId="62" applyNumberFormat="1" applyFont="1" applyFill="1" applyBorder="1" applyAlignment="1">
      <alignment horizontal="right" vertical="center" wrapText="1"/>
      <protection/>
    </xf>
    <xf numFmtId="0" fontId="0" fillId="0" borderId="10" xfId="61" applyBorder="1" applyAlignment="1">
      <alignment horizontal="right" vertical="top" wrapText="1"/>
      <protection/>
    </xf>
    <xf numFmtId="0" fontId="0" fillId="0" borderId="10" xfId="61" applyFill="1" applyBorder="1" applyAlignment="1">
      <alignment horizontal="right" vertical="top" wrapText="1"/>
      <protection/>
    </xf>
    <xf numFmtId="0" fontId="6" fillId="33" borderId="10" xfId="0" applyFont="1" applyFill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/>
    </xf>
    <xf numFmtId="49" fontId="0" fillId="33" borderId="10" xfId="61" applyNumberForma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14" fontId="6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6" fillId="0" borderId="10" xfId="62" applyNumberFormat="1" applyFont="1" applyFill="1" applyBorder="1" applyAlignment="1">
      <alignment horizontal="center" vertical="center" wrapText="1"/>
      <protection/>
    </xf>
    <xf numFmtId="0" fontId="0" fillId="0" borderId="12" xfId="61" applyNumberFormat="1" applyFill="1" applyBorder="1" applyAlignment="1">
      <alignment horizontal="center" vertical="center"/>
      <protection/>
    </xf>
    <xf numFmtId="0" fontId="0" fillId="0" borderId="10" xfId="61" applyNumberFormat="1" applyBorder="1" applyAlignment="1">
      <alignment horizontal="center" vertical="center"/>
      <protection/>
    </xf>
    <xf numFmtId="0" fontId="0" fillId="0" borderId="12" xfId="61" applyNumberFormat="1" applyBorder="1" applyAlignment="1">
      <alignment horizontal="center" vertical="center"/>
      <protection/>
    </xf>
    <xf numFmtId="0" fontId="3" fillId="0" borderId="0" xfId="0" applyFont="1" applyAlignment="1">
      <alignment wrapText="1"/>
    </xf>
    <xf numFmtId="168" fontId="11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68" fontId="0" fillId="0" borderId="10" xfId="0" applyNumberFormat="1" applyBorder="1" applyAlignment="1">
      <alignment horizontal="center"/>
    </xf>
    <xf numFmtId="43" fontId="0" fillId="0" borderId="0" xfId="58" applyFont="1" applyAlignment="1">
      <alignment horizontal="center"/>
    </xf>
    <xf numFmtId="43" fontId="0" fillId="0" borderId="0" xfId="58" applyFont="1" applyAlignment="1">
      <alignment/>
    </xf>
    <xf numFmtId="174" fontId="12" fillId="0" borderId="10" xfId="0" applyNumberFormat="1" applyFont="1" applyBorder="1" applyAlignment="1">
      <alignment/>
    </xf>
    <xf numFmtId="43" fontId="12" fillId="0" borderId="0" xfId="58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12" fillId="0" borderId="0" xfId="58" applyNumberFormat="1" applyFont="1" applyAlignment="1">
      <alignment/>
    </xf>
    <xf numFmtId="174" fontId="0" fillId="0" borderId="0" xfId="58" applyNumberFormat="1" applyFont="1" applyAlignment="1">
      <alignment/>
    </xf>
    <xf numFmtId="175" fontId="0" fillId="34" borderId="0" xfId="58" applyNumberFormat="1" applyFont="1" applyFill="1" applyAlignment="1">
      <alignment/>
    </xf>
    <xf numFmtId="168" fontId="5" fillId="0" borderId="10" xfId="0" applyNumberFormat="1" applyFont="1" applyBorder="1" applyAlignment="1">
      <alignment horizontal="center"/>
    </xf>
    <xf numFmtId="168" fontId="5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?" xfId="61"/>
    <cellStyle name="㼿㼿㼿" xfId="62"/>
    <cellStyle name="㼿㼿㼿?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19"/>
  <sheetViews>
    <sheetView zoomScalePageLayoutView="0" workbookViewId="0" topLeftCell="A1">
      <selection activeCell="J35" sqref="J35"/>
    </sheetView>
  </sheetViews>
  <sheetFormatPr defaultColWidth="9.00390625" defaultRowHeight="12.75"/>
  <cols>
    <col min="1" max="1" width="18.25390625" style="0" customWidth="1"/>
    <col min="4" max="7" width="10.625" style="0" bestFit="1" customWidth="1"/>
    <col min="8" max="8" width="10.125" style="0" customWidth="1"/>
    <col min="9" max="9" width="10.375" style="0" customWidth="1"/>
    <col min="10" max="10" width="10.25390625" style="0" customWidth="1"/>
    <col min="11" max="11" width="14.375" style="43" customWidth="1"/>
    <col min="12" max="12" width="11.875" style="0" customWidth="1"/>
    <col min="13" max="13" width="10.25390625" style="0" hidden="1" customWidth="1"/>
  </cols>
  <sheetData>
    <row r="4" spans="4:11" s="1" customFormat="1" ht="12.75">
      <c r="D4" s="1" t="s">
        <v>21</v>
      </c>
      <c r="E4" s="1" t="s">
        <v>23</v>
      </c>
      <c r="F4" s="1" t="s">
        <v>24</v>
      </c>
      <c r="G4" s="1" t="s">
        <v>22</v>
      </c>
      <c r="H4" s="1" t="s">
        <v>35</v>
      </c>
      <c r="I4" s="1" t="s">
        <v>39</v>
      </c>
      <c r="J4" s="1" t="s">
        <v>42</v>
      </c>
      <c r="K4" s="42"/>
    </row>
    <row r="5" spans="1:10" ht="12.75">
      <c r="A5" s="2" t="s">
        <v>25</v>
      </c>
      <c r="B5" s="2"/>
      <c r="C5" s="2" t="s">
        <v>29</v>
      </c>
      <c r="D5" s="2">
        <v>0.06279</v>
      </c>
      <c r="E5" s="2">
        <v>0.06279</v>
      </c>
      <c r="F5" s="2">
        <v>0.06279</v>
      </c>
      <c r="G5" s="2">
        <v>0.06279</v>
      </c>
      <c r="H5" s="2">
        <v>0.06279</v>
      </c>
      <c r="I5" s="2">
        <v>0.06279</v>
      </c>
      <c r="J5" s="2">
        <v>0.06279</v>
      </c>
    </row>
    <row r="6" spans="1:9" ht="12.75">
      <c r="A6" s="2" t="s">
        <v>26</v>
      </c>
      <c r="B6" s="2" t="s">
        <v>27</v>
      </c>
      <c r="C6" s="2" t="s">
        <v>29</v>
      </c>
      <c r="D6" s="2">
        <v>1.33425</v>
      </c>
      <c r="E6" s="3">
        <v>1.88023</v>
      </c>
      <c r="F6" s="2">
        <v>2.07502</v>
      </c>
      <c r="G6" s="2">
        <v>2.6521</v>
      </c>
      <c r="H6" s="4">
        <v>0.34073</v>
      </c>
      <c r="I6" s="4"/>
    </row>
    <row r="7" spans="1:9" ht="12.75">
      <c r="A7" s="55" t="s">
        <v>26</v>
      </c>
      <c r="B7" s="55" t="s">
        <v>28</v>
      </c>
      <c r="C7" s="2" t="s">
        <v>29</v>
      </c>
      <c r="D7" s="2">
        <v>0.66255</v>
      </c>
      <c r="E7" s="3">
        <v>0.669</v>
      </c>
      <c r="F7" s="2">
        <v>0.81814</v>
      </c>
      <c r="G7" s="2">
        <v>1.08986</v>
      </c>
      <c r="H7" s="2">
        <v>0.05434</v>
      </c>
      <c r="I7" s="2"/>
    </row>
    <row r="8" spans="1:9" ht="12.75">
      <c r="A8" s="56"/>
      <c r="B8" s="56"/>
      <c r="C8" s="2" t="s">
        <v>30</v>
      </c>
      <c r="D8" s="3">
        <v>400.18852</v>
      </c>
      <c r="E8" s="3">
        <v>725.5643</v>
      </c>
      <c r="F8" s="3">
        <v>752.6404</v>
      </c>
      <c r="G8" s="3">
        <v>935.82873</v>
      </c>
      <c r="H8" s="5">
        <v>123.32844</v>
      </c>
      <c r="I8" s="5"/>
    </row>
    <row r="9" spans="1:13" ht="12.75">
      <c r="A9" s="4" t="s">
        <v>31</v>
      </c>
      <c r="B9" s="2"/>
      <c r="C9" s="2"/>
      <c r="D9" s="44">
        <f>K15</f>
        <v>0.002013484974496183</v>
      </c>
      <c r="E9" s="44">
        <f>K15</f>
        <v>0.002013484974496183</v>
      </c>
      <c r="F9" s="44">
        <f>K15</f>
        <v>0.002013484974496183</v>
      </c>
      <c r="G9" s="44">
        <f>K15</f>
        <v>0.002013484974496183</v>
      </c>
      <c r="H9" s="44">
        <f>K15</f>
        <v>0.002013484974496183</v>
      </c>
      <c r="I9" s="44">
        <f>K15</f>
        <v>0.002013484974496183</v>
      </c>
      <c r="J9" s="44">
        <f>K15</f>
        <v>0.002013484974496183</v>
      </c>
      <c r="K9" s="45">
        <f>SUM(K10:K12)</f>
        <v>804433.04</v>
      </c>
      <c r="L9" s="46">
        <f>SUM(L10:L12)</f>
        <v>2.0134849744961825</v>
      </c>
      <c r="M9" s="47">
        <f>L9/1000</f>
        <v>0.0020134849744961824</v>
      </c>
    </row>
    <row r="10" spans="1:12" ht="12.75">
      <c r="A10" s="4" t="s">
        <v>32</v>
      </c>
      <c r="B10" s="2"/>
      <c r="C10" s="2"/>
      <c r="D10" s="2"/>
      <c r="E10" s="2"/>
      <c r="F10" s="2"/>
      <c r="G10" s="2"/>
      <c r="H10" s="2"/>
      <c r="I10" s="2"/>
      <c r="J10" s="2"/>
      <c r="K10" s="43">
        <v>94531.32</v>
      </c>
      <c r="L10" s="46">
        <f>K10/K14*1000</f>
        <v>0.2366106101749507</v>
      </c>
    </row>
    <row r="11" spans="1:12" ht="12.75">
      <c r="A11" s="4" t="s">
        <v>33</v>
      </c>
      <c r="B11" s="2"/>
      <c r="C11" s="2"/>
      <c r="D11" s="2"/>
      <c r="E11" s="2"/>
      <c r="F11" s="2"/>
      <c r="G11" s="2"/>
      <c r="H11" s="2"/>
      <c r="I11" s="2"/>
      <c r="J11" s="2"/>
      <c r="K11" s="43">
        <v>254053.34</v>
      </c>
      <c r="L11" s="46">
        <f>K11/K14*1000</f>
        <v>0.63589205984201</v>
      </c>
    </row>
    <row r="12" spans="1:12" ht="12.75">
      <c r="A12" s="4" t="s">
        <v>34</v>
      </c>
      <c r="B12" s="2"/>
      <c r="C12" s="2"/>
      <c r="D12" s="2"/>
      <c r="E12" s="2"/>
      <c r="F12" s="2"/>
      <c r="G12" s="2"/>
      <c r="H12" s="2"/>
      <c r="I12" s="2"/>
      <c r="J12" s="2"/>
      <c r="K12" s="43">
        <v>455848.38</v>
      </c>
      <c r="L12" s="46">
        <f>K12/K14*1000</f>
        <v>1.140982304479222</v>
      </c>
    </row>
    <row r="13" spans="1:12" ht="12.75">
      <c r="A13" s="54" t="s">
        <v>36</v>
      </c>
      <c r="B13" s="2" t="s">
        <v>27</v>
      </c>
      <c r="C13" s="2" t="s">
        <v>29</v>
      </c>
      <c r="D13" s="53">
        <f>ROUND(D5+D6+D9,5)</f>
        <v>1.39905</v>
      </c>
      <c r="E13" s="53">
        <f aca="true" t="shared" si="0" ref="E13:J13">ROUND(E5+E6+E9,5)</f>
        <v>1.94503</v>
      </c>
      <c r="F13" s="53">
        <f t="shared" si="0"/>
        <v>2.13982</v>
      </c>
      <c r="G13" s="53">
        <f t="shared" si="0"/>
        <v>2.7169</v>
      </c>
      <c r="H13" s="53">
        <f t="shared" si="0"/>
        <v>0.40553</v>
      </c>
      <c r="I13" s="53">
        <f t="shared" si="0"/>
        <v>0.0648</v>
      </c>
      <c r="J13" s="53">
        <f t="shared" si="0"/>
        <v>0.0648</v>
      </c>
      <c r="L13" s="46">
        <f>SUM(L10:L12)</f>
        <v>2.0134849744961825</v>
      </c>
    </row>
    <row r="14" spans="1:12" ht="12.75">
      <c r="A14" s="54"/>
      <c r="B14" s="2" t="s">
        <v>28</v>
      </c>
      <c r="C14" s="2" t="s">
        <v>29</v>
      </c>
      <c r="D14" s="53">
        <f aca="true" t="shared" si="1" ref="D14:I14">ROUND(D5+D7+D9,5)</f>
        <v>0.72735</v>
      </c>
      <c r="E14" s="53">
        <f t="shared" si="1"/>
        <v>0.7338</v>
      </c>
      <c r="F14" s="53">
        <f t="shared" si="1"/>
        <v>0.88294</v>
      </c>
      <c r="G14" s="53">
        <f t="shared" si="1"/>
        <v>1.15466</v>
      </c>
      <c r="H14" s="53">
        <f t="shared" si="1"/>
        <v>0.11914</v>
      </c>
      <c r="I14" s="53">
        <f t="shared" si="1"/>
        <v>0.0648</v>
      </c>
      <c r="K14" s="50">
        <v>399522743</v>
      </c>
      <c r="L14" t="s">
        <v>20</v>
      </c>
    </row>
    <row r="15" spans="1:11" ht="12.75">
      <c r="A15" s="54"/>
      <c r="B15" s="2"/>
      <c r="C15" s="2" t="s">
        <v>30</v>
      </c>
      <c r="D15" s="3">
        <f aca="true" t="shared" si="2" ref="D15:I15">D8</f>
        <v>400.18852</v>
      </c>
      <c r="E15" s="3">
        <f t="shared" si="2"/>
        <v>725.5643</v>
      </c>
      <c r="F15" s="3">
        <f t="shared" si="2"/>
        <v>752.6404</v>
      </c>
      <c r="G15" s="3">
        <f t="shared" si="2"/>
        <v>935.82873</v>
      </c>
      <c r="H15" s="3">
        <f t="shared" si="2"/>
        <v>123.32844</v>
      </c>
      <c r="I15" s="3">
        <f t="shared" si="2"/>
        <v>0</v>
      </c>
      <c r="K15" s="48">
        <f>K9/K14</f>
        <v>0.002013484974496183</v>
      </c>
    </row>
    <row r="17" ht="12.75">
      <c r="K17" s="48"/>
    </row>
    <row r="18" ht="12.75">
      <c r="K18" s="49"/>
    </row>
    <row r="19" ht="12.75">
      <c r="K19" s="49"/>
    </row>
  </sheetData>
  <sheetProtection/>
  <mergeCells count="3">
    <mergeCell ref="A13:A15"/>
    <mergeCell ref="A7:A8"/>
    <mergeCell ref="B7:B8"/>
  </mergeCells>
  <printOptions/>
  <pageMargins left="0.51" right="0.47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0"/>
  <sheetViews>
    <sheetView zoomScalePageLayoutView="0" workbookViewId="0" topLeftCell="A772">
      <selection activeCell="F786" sqref="F786"/>
    </sheetView>
  </sheetViews>
  <sheetFormatPr defaultColWidth="9.00390625" defaultRowHeight="12.75"/>
  <cols>
    <col min="1" max="1" width="76.875" style="7" customWidth="1"/>
    <col min="2" max="2" width="52.375" style="7" customWidth="1"/>
    <col min="3" max="3" width="26.875" style="7" customWidth="1"/>
    <col min="4" max="5" width="34.00390625" style="7" customWidth="1"/>
    <col min="6" max="6" width="28.75390625" style="7" customWidth="1"/>
    <col min="7" max="16384" width="9.125" style="7" customWidth="1"/>
  </cols>
  <sheetData>
    <row r="1" ht="12.75" customHeight="1">
      <c r="A1" s="6"/>
    </row>
    <row r="2" ht="15.75">
      <c r="A2" s="6" t="s">
        <v>54</v>
      </c>
    </row>
    <row r="3" spans="1:2" ht="15.75">
      <c r="A3" s="6" t="s">
        <v>55</v>
      </c>
      <c r="B3" s="8" t="s">
        <v>56</v>
      </c>
    </row>
    <row r="4" spans="1:2" ht="15.75">
      <c r="A4" s="6" t="s">
        <v>57</v>
      </c>
      <c r="B4" s="8" t="s">
        <v>58</v>
      </c>
    </row>
    <row r="5" spans="1:2" ht="15.75">
      <c r="A5" s="6" t="s">
        <v>59</v>
      </c>
      <c r="B5" s="8" t="s">
        <v>60</v>
      </c>
    </row>
    <row r="6" spans="1:2" ht="15.75">
      <c r="A6" s="6"/>
      <c r="B6" s="8"/>
    </row>
    <row r="7" ht="14.25">
      <c r="A7" s="9"/>
    </row>
    <row r="8" ht="15.75">
      <c r="A8" s="11"/>
    </row>
    <row r="9" spans="1:2" ht="51" customHeight="1">
      <c r="A9" s="12" t="s">
        <v>6</v>
      </c>
      <c r="B9" s="13"/>
    </row>
    <row r="10" spans="1:2" ht="38.25" customHeight="1">
      <c r="A10" s="14" t="s">
        <v>61</v>
      </c>
      <c r="B10" s="34"/>
    </row>
    <row r="11" spans="1:2" ht="12.75" customHeight="1">
      <c r="A11" s="15" t="s">
        <v>50</v>
      </c>
      <c r="B11" s="34">
        <v>795.47</v>
      </c>
    </row>
    <row r="12" spans="1:2" ht="12.75" customHeight="1">
      <c r="A12" s="15" t="s">
        <v>62</v>
      </c>
      <c r="B12" s="34">
        <v>1573.78</v>
      </c>
    </row>
    <row r="13" spans="1:2" ht="12.75" customHeight="1">
      <c r="A13" s="15" t="s">
        <v>51</v>
      </c>
      <c r="B13" s="34">
        <v>3223.62</v>
      </c>
    </row>
    <row r="14" spans="1:2" ht="38.25" customHeight="1">
      <c r="A14" s="14" t="s">
        <v>63</v>
      </c>
      <c r="B14" s="34"/>
    </row>
    <row r="15" spans="1:2" ht="12.75" customHeight="1">
      <c r="A15" s="16" t="s">
        <v>50</v>
      </c>
      <c r="B15" s="34">
        <v>795.47</v>
      </c>
    </row>
    <row r="16" spans="1:2" ht="12.75" customHeight="1">
      <c r="A16" s="16" t="s">
        <v>64</v>
      </c>
      <c r="B16" s="34">
        <v>2213.35</v>
      </c>
    </row>
    <row r="17" spans="1:2" ht="30" customHeight="1">
      <c r="A17" s="17" t="s">
        <v>7</v>
      </c>
      <c r="B17" s="35"/>
    </row>
    <row r="18" spans="1:2" ht="12.75" customHeight="1">
      <c r="A18" s="18" t="s">
        <v>50</v>
      </c>
      <c r="B18" s="36">
        <v>795.47</v>
      </c>
    </row>
    <row r="19" spans="1:2" ht="12.75" customHeight="1">
      <c r="A19" s="18" t="s">
        <v>62</v>
      </c>
      <c r="B19" s="36">
        <v>1165.18</v>
      </c>
    </row>
    <row r="20" spans="1:2" ht="12.75" customHeight="1">
      <c r="A20" s="18" t="s">
        <v>51</v>
      </c>
      <c r="B20" s="36">
        <v>1227.69</v>
      </c>
    </row>
    <row r="21" spans="1:2" ht="30" customHeight="1">
      <c r="A21" s="17" t="s">
        <v>7</v>
      </c>
      <c r="B21" s="35"/>
    </row>
    <row r="22" spans="1:2" ht="12.75" customHeight="1">
      <c r="A22" s="19" t="s">
        <v>50</v>
      </c>
      <c r="B22" s="37">
        <v>795.47</v>
      </c>
    </row>
    <row r="23" spans="1:2" ht="12.75" customHeight="1">
      <c r="A23" s="19" t="s">
        <v>64</v>
      </c>
      <c r="B23" s="37">
        <v>1189.39</v>
      </c>
    </row>
    <row r="24" spans="1:2" ht="14.25" customHeight="1">
      <c r="A24" s="20" t="s">
        <v>8</v>
      </c>
      <c r="B24" s="13">
        <v>278435.08</v>
      </c>
    </row>
    <row r="25" spans="1:2" ht="38.25" customHeight="1">
      <c r="A25" s="20" t="s">
        <v>9</v>
      </c>
      <c r="B25" s="13">
        <v>1081.49</v>
      </c>
    </row>
    <row r="26" spans="1:2" ht="12.75" customHeight="1">
      <c r="A26" s="21"/>
      <c r="B26" s="22"/>
    </row>
    <row r="27" spans="1:2" ht="12.75" customHeight="1">
      <c r="A27" s="26"/>
      <c r="B27" s="23"/>
    </row>
    <row r="28" spans="1:2" ht="12.75" customHeight="1">
      <c r="A28" s="9"/>
      <c r="B28" s="23"/>
    </row>
    <row r="29" spans="1:2" ht="15.75" customHeight="1">
      <c r="A29" s="24"/>
      <c r="B29" s="8"/>
    </row>
    <row r="30" spans="1:2" ht="25.5" customHeight="1">
      <c r="A30" s="12" t="s">
        <v>10</v>
      </c>
      <c r="B30" s="13">
        <v>80000.078</v>
      </c>
    </row>
    <row r="31" spans="1:2" ht="38.25" customHeight="1">
      <c r="A31" s="12" t="s">
        <v>11</v>
      </c>
      <c r="B31" s="13">
        <v>314631.205</v>
      </c>
    </row>
    <row r="32" spans="1:2" ht="12.75" customHeight="1">
      <c r="A32" s="21"/>
      <c r="B32" s="25"/>
    </row>
    <row r="33" spans="1:2" ht="12.75" customHeight="1">
      <c r="A33" s="26"/>
      <c r="B33" s="27"/>
    </row>
    <row r="34" spans="1:2" ht="12.75" customHeight="1">
      <c r="A34" s="26"/>
      <c r="B34" s="27"/>
    </row>
    <row r="35" spans="1:2" ht="12.75" customHeight="1">
      <c r="A35" s="26"/>
      <c r="B35" s="27"/>
    </row>
    <row r="36" spans="1:2" ht="15.75" customHeight="1">
      <c r="A36" s="10"/>
      <c r="B36" s="24"/>
    </row>
    <row r="37" spans="1:2" ht="38.25" customHeight="1">
      <c r="A37" s="12" t="s">
        <v>12</v>
      </c>
      <c r="B37" s="13">
        <v>-5.57</v>
      </c>
    </row>
    <row r="38" spans="1:2" ht="38.25" customHeight="1">
      <c r="A38" s="12" t="s">
        <v>13</v>
      </c>
      <c r="B38" s="13">
        <v>127.33</v>
      </c>
    </row>
    <row r="39" ht="14.25" customHeight="1"/>
    <row r="40" spans="1:6" ht="147.75" customHeight="1">
      <c r="A40" s="28" t="s">
        <v>37</v>
      </c>
      <c r="B40" s="28" t="s">
        <v>38</v>
      </c>
      <c r="C40" s="13" t="s">
        <v>14</v>
      </c>
      <c r="D40" s="13" t="s">
        <v>15</v>
      </c>
      <c r="E40" s="13" t="s">
        <v>16</v>
      </c>
      <c r="F40" s="13" t="s">
        <v>17</v>
      </c>
    </row>
    <row r="41" spans="1:6" ht="14.25" customHeight="1">
      <c r="A41" s="29" t="s">
        <v>65</v>
      </c>
      <c r="B41" s="29">
        <v>0</v>
      </c>
      <c r="C41" s="29">
        <v>966.41</v>
      </c>
      <c r="D41" s="29" t="s">
        <v>66</v>
      </c>
      <c r="E41" s="29">
        <v>33.39</v>
      </c>
      <c r="F41" s="29">
        <v>970.48</v>
      </c>
    </row>
    <row r="42" spans="1:6" ht="14.25" customHeight="1">
      <c r="A42" s="29" t="s">
        <v>65</v>
      </c>
      <c r="B42" s="29">
        <v>1</v>
      </c>
      <c r="C42" s="29">
        <v>907.34</v>
      </c>
      <c r="D42" s="29" t="s">
        <v>66</v>
      </c>
      <c r="E42" s="29">
        <v>14.71</v>
      </c>
      <c r="F42" s="29">
        <v>911.41</v>
      </c>
    </row>
    <row r="43" spans="1:6" ht="14.25" customHeight="1">
      <c r="A43" s="29" t="s">
        <v>65</v>
      </c>
      <c r="B43" s="29">
        <v>2</v>
      </c>
      <c r="C43" s="29">
        <v>829.85</v>
      </c>
      <c r="D43" s="29" t="s">
        <v>66</v>
      </c>
      <c r="E43" s="29">
        <v>48.32</v>
      </c>
      <c r="F43" s="29">
        <v>833.92</v>
      </c>
    </row>
    <row r="44" spans="1:6" ht="14.25" customHeight="1">
      <c r="A44" s="29" t="s">
        <v>65</v>
      </c>
      <c r="B44" s="29">
        <v>3</v>
      </c>
      <c r="C44" s="29">
        <v>755.92</v>
      </c>
      <c r="D44" s="29" t="s">
        <v>66</v>
      </c>
      <c r="E44" s="29">
        <v>2.84</v>
      </c>
      <c r="F44" s="29">
        <v>759.99</v>
      </c>
    </row>
    <row r="45" spans="1:6" ht="14.25" customHeight="1">
      <c r="A45" s="29" t="s">
        <v>65</v>
      </c>
      <c r="B45" s="29">
        <v>4</v>
      </c>
      <c r="C45" s="29">
        <v>823.99</v>
      </c>
      <c r="D45" s="29" t="s">
        <v>66</v>
      </c>
      <c r="E45" s="29">
        <v>148.52</v>
      </c>
      <c r="F45" s="29">
        <v>828.06</v>
      </c>
    </row>
    <row r="46" spans="1:6" ht="14.25" customHeight="1">
      <c r="A46" s="29" t="s">
        <v>65</v>
      </c>
      <c r="B46" s="29">
        <v>5</v>
      </c>
      <c r="C46" s="29">
        <v>844.26</v>
      </c>
      <c r="D46" s="29">
        <v>37.68</v>
      </c>
      <c r="E46" s="29" t="s">
        <v>66</v>
      </c>
      <c r="F46" s="29">
        <v>848.33</v>
      </c>
    </row>
    <row r="47" spans="1:6" ht="14.25" customHeight="1">
      <c r="A47" s="29" t="s">
        <v>65</v>
      </c>
      <c r="B47" s="29">
        <v>6</v>
      </c>
      <c r="C47" s="29">
        <v>931.44</v>
      </c>
      <c r="D47" s="29">
        <v>34.01</v>
      </c>
      <c r="E47" s="29" t="s">
        <v>66</v>
      </c>
      <c r="F47" s="29">
        <v>935.51</v>
      </c>
    </row>
    <row r="48" spans="1:6" ht="14.25" customHeight="1">
      <c r="A48" s="29" t="s">
        <v>65</v>
      </c>
      <c r="B48" s="29">
        <v>7</v>
      </c>
      <c r="C48" s="29">
        <v>1103.25</v>
      </c>
      <c r="D48" s="29">
        <v>33.19</v>
      </c>
      <c r="E48" s="29" t="s">
        <v>66</v>
      </c>
      <c r="F48" s="29">
        <v>1107.32</v>
      </c>
    </row>
    <row r="49" spans="1:6" ht="14.25" customHeight="1">
      <c r="A49" s="29" t="s">
        <v>65</v>
      </c>
      <c r="B49" s="29">
        <v>8</v>
      </c>
      <c r="C49" s="29">
        <v>1221.58</v>
      </c>
      <c r="D49" s="29">
        <v>59.17</v>
      </c>
      <c r="E49" s="29" t="s">
        <v>66</v>
      </c>
      <c r="F49" s="29">
        <v>1225.65</v>
      </c>
    </row>
    <row r="50" spans="1:6" ht="14.25" customHeight="1">
      <c r="A50" s="29" t="s">
        <v>65</v>
      </c>
      <c r="B50" s="29">
        <v>9</v>
      </c>
      <c r="C50" s="29" t="s">
        <v>67</v>
      </c>
      <c r="D50" s="29">
        <v>4.94</v>
      </c>
      <c r="E50" s="29">
        <v>0.6</v>
      </c>
      <c r="F50" s="29">
        <v>1283.07</v>
      </c>
    </row>
    <row r="51" spans="1:6" ht="14.25" customHeight="1">
      <c r="A51" s="29" t="s">
        <v>65</v>
      </c>
      <c r="B51" s="29">
        <v>10</v>
      </c>
      <c r="C51" s="29">
        <v>1290.25</v>
      </c>
      <c r="D51" s="29" t="s">
        <v>66</v>
      </c>
      <c r="E51" s="29">
        <v>12.59</v>
      </c>
      <c r="F51" s="29">
        <v>1294.32</v>
      </c>
    </row>
    <row r="52" spans="1:6" ht="14.25" customHeight="1">
      <c r="A52" s="29" t="s">
        <v>65</v>
      </c>
      <c r="B52" s="29">
        <v>11</v>
      </c>
      <c r="C52" s="29">
        <v>1293.53</v>
      </c>
      <c r="D52" s="29" t="s">
        <v>66</v>
      </c>
      <c r="E52" s="29">
        <v>25.1</v>
      </c>
      <c r="F52" s="29">
        <v>1297.6</v>
      </c>
    </row>
    <row r="53" spans="1:6" ht="14.25" customHeight="1">
      <c r="A53" s="29" t="s">
        <v>65</v>
      </c>
      <c r="B53" s="29">
        <v>12</v>
      </c>
      <c r="C53" s="29">
        <v>1271.78</v>
      </c>
      <c r="D53" s="29" t="s">
        <v>66</v>
      </c>
      <c r="E53" s="29">
        <v>16.23</v>
      </c>
      <c r="F53" s="29">
        <v>1275.85</v>
      </c>
    </row>
    <row r="54" spans="1:6" ht="14.25" customHeight="1">
      <c r="A54" s="29" t="s">
        <v>65</v>
      </c>
      <c r="B54" s="29">
        <v>13</v>
      </c>
      <c r="C54" s="29">
        <v>1275.51</v>
      </c>
      <c r="D54" s="29" t="s">
        <v>66</v>
      </c>
      <c r="E54" s="29">
        <v>18.82</v>
      </c>
      <c r="F54" s="29">
        <v>1279.58</v>
      </c>
    </row>
    <row r="55" spans="1:6" ht="14.25" customHeight="1">
      <c r="A55" s="29" t="s">
        <v>65</v>
      </c>
      <c r="B55" s="29">
        <v>14</v>
      </c>
      <c r="C55" s="29">
        <v>1270.26</v>
      </c>
      <c r="D55" s="29" t="s">
        <v>66</v>
      </c>
      <c r="E55" s="29">
        <v>64.47</v>
      </c>
      <c r="F55" s="29">
        <v>1274.33</v>
      </c>
    </row>
    <row r="56" spans="1:6" ht="14.25" customHeight="1">
      <c r="A56" s="29" t="s">
        <v>65</v>
      </c>
      <c r="B56" s="29">
        <v>15</v>
      </c>
      <c r="C56" s="29">
        <v>1251.92</v>
      </c>
      <c r="D56" s="29" t="s">
        <v>66</v>
      </c>
      <c r="E56" s="29">
        <v>60.9</v>
      </c>
      <c r="F56" s="29">
        <v>1255.99</v>
      </c>
    </row>
    <row r="57" spans="1:6" ht="14.25" customHeight="1">
      <c r="A57" s="29" t="s">
        <v>65</v>
      </c>
      <c r="B57" s="29">
        <v>16</v>
      </c>
      <c r="C57" s="29">
        <v>1222.84</v>
      </c>
      <c r="D57" s="29" t="s">
        <v>66</v>
      </c>
      <c r="E57" s="29">
        <v>45.02</v>
      </c>
      <c r="F57" s="29">
        <v>1226.91</v>
      </c>
    </row>
    <row r="58" spans="1:6" ht="14.25" customHeight="1">
      <c r="A58" s="29" t="s">
        <v>65</v>
      </c>
      <c r="B58" s="29">
        <v>17</v>
      </c>
      <c r="C58" s="29">
        <v>1211.31</v>
      </c>
      <c r="D58" s="29" t="s">
        <v>66</v>
      </c>
      <c r="E58" s="29">
        <v>26.5</v>
      </c>
      <c r="F58" s="29">
        <v>1215.38</v>
      </c>
    </row>
    <row r="59" spans="1:6" ht="14.25" customHeight="1">
      <c r="A59" s="29" t="s">
        <v>65</v>
      </c>
      <c r="B59" s="29">
        <v>18</v>
      </c>
      <c r="C59" s="29">
        <v>1249.91</v>
      </c>
      <c r="D59" s="29">
        <v>0.13</v>
      </c>
      <c r="E59" s="29">
        <v>3.11</v>
      </c>
      <c r="F59" s="29">
        <v>1253.98</v>
      </c>
    </row>
    <row r="60" spans="1:6" ht="14.25" customHeight="1">
      <c r="A60" s="29" t="s">
        <v>65</v>
      </c>
      <c r="B60" s="29">
        <v>19</v>
      </c>
      <c r="C60" s="29" t="s">
        <v>68</v>
      </c>
      <c r="D60" s="29">
        <v>23.43</v>
      </c>
      <c r="E60" s="29" t="s">
        <v>66</v>
      </c>
      <c r="F60" s="29">
        <v>1288.07</v>
      </c>
    </row>
    <row r="61" spans="1:6" ht="14.25" customHeight="1">
      <c r="A61" s="29" t="s">
        <v>65</v>
      </c>
      <c r="B61" s="29">
        <v>20</v>
      </c>
      <c r="C61" s="29">
        <v>1303.05</v>
      </c>
      <c r="D61" s="29" t="s">
        <v>66</v>
      </c>
      <c r="E61" s="29">
        <v>77.88</v>
      </c>
      <c r="F61" s="29">
        <v>1307.12</v>
      </c>
    </row>
    <row r="62" spans="1:6" ht="14.25" customHeight="1">
      <c r="A62" s="29" t="s">
        <v>65</v>
      </c>
      <c r="B62" s="29">
        <v>21</v>
      </c>
      <c r="C62" s="29">
        <v>1271.45</v>
      </c>
      <c r="D62" s="29" t="s">
        <v>66</v>
      </c>
      <c r="E62" s="29">
        <v>96.23</v>
      </c>
      <c r="F62" s="29">
        <v>1275.52</v>
      </c>
    </row>
    <row r="63" spans="1:6" ht="14.25" customHeight="1">
      <c r="A63" s="29" t="s">
        <v>65</v>
      </c>
      <c r="B63" s="29">
        <v>22</v>
      </c>
      <c r="C63" s="29">
        <v>1186.61</v>
      </c>
      <c r="D63" s="29" t="s">
        <v>66</v>
      </c>
      <c r="E63" s="29">
        <v>157.01</v>
      </c>
      <c r="F63" s="29">
        <v>1190.68</v>
      </c>
    </row>
    <row r="64" spans="1:6" ht="14.25" customHeight="1">
      <c r="A64" s="29" t="s">
        <v>65</v>
      </c>
      <c r="B64" s="29">
        <v>23</v>
      </c>
      <c r="C64" s="29">
        <v>1086.91</v>
      </c>
      <c r="D64" s="29" t="s">
        <v>66</v>
      </c>
      <c r="E64" s="29">
        <v>116.3</v>
      </c>
      <c r="F64" s="29">
        <v>1090.98</v>
      </c>
    </row>
    <row r="65" spans="1:6" ht="14.25" customHeight="1">
      <c r="A65" s="29" t="s">
        <v>69</v>
      </c>
      <c r="B65" s="29">
        <v>0</v>
      </c>
      <c r="C65" s="29">
        <v>956.86</v>
      </c>
      <c r="D65" s="29" t="s">
        <v>66</v>
      </c>
      <c r="E65" s="29">
        <v>86.41</v>
      </c>
      <c r="F65" s="29">
        <v>960.93</v>
      </c>
    </row>
    <row r="66" spans="1:6" ht="14.25" customHeight="1">
      <c r="A66" s="29" t="s">
        <v>69</v>
      </c>
      <c r="B66" s="29">
        <v>1</v>
      </c>
      <c r="C66" s="29">
        <v>807.69</v>
      </c>
      <c r="D66" s="29" t="s">
        <v>66</v>
      </c>
      <c r="E66" s="29">
        <v>176.43</v>
      </c>
      <c r="F66" s="29">
        <v>811.76</v>
      </c>
    </row>
    <row r="67" spans="1:6" ht="14.25" customHeight="1">
      <c r="A67" s="29" t="s">
        <v>69</v>
      </c>
      <c r="B67" s="29">
        <v>2</v>
      </c>
      <c r="C67" s="29">
        <v>700.64</v>
      </c>
      <c r="D67" s="29" t="s">
        <v>66</v>
      </c>
      <c r="E67" s="29">
        <v>69.77</v>
      </c>
      <c r="F67" s="29">
        <v>704.71</v>
      </c>
    </row>
    <row r="68" spans="1:6" ht="14.25" customHeight="1">
      <c r="A68" s="29" t="s">
        <v>69</v>
      </c>
      <c r="B68" s="29">
        <v>3</v>
      </c>
      <c r="C68" s="29">
        <v>708.24</v>
      </c>
      <c r="D68" s="29" t="s">
        <v>66</v>
      </c>
      <c r="E68" s="29">
        <v>77.63</v>
      </c>
      <c r="F68" s="29">
        <v>712.31</v>
      </c>
    </row>
    <row r="69" spans="1:6" ht="14.25" customHeight="1">
      <c r="A69" s="29" t="s">
        <v>69</v>
      </c>
      <c r="B69" s="29">
        <v>4</v>
      </c>
      <c r="C69" s="29">
        <v>777.03</v>
      </c>
      <c r="D69" s="29">
        <v>54.34</v>
      </c>
      <c r="E69" s="29" t="s">
        <v>66</v>
      </c>
      <c r="F69" s="29">
        <v>781.1</v>
      </c>
    </row>
    <row r="70" spans="1:6" ht="14.25" customHeight="1">
      <c r="A70" s="29" t="s">
        <v>69</v>
      </c>
      <c r="B70" s="29">
        <v>5</v>
      </c>
      <c r="C70" s="29">
        <v>813.45</v>
      </c>
      <c r="D70" s="29">
        <v>105.57</v>
      </c>
      <c r="E70" s="29" t="s">
        <v>66</v>
      </c>
      <c r="F70" s="29">
        <v>817.52</v>
      </c>
    </row>
    <row r="71" spans="1:6" ht="14.25" customHeight="1">
      <c r="A71" s="29" t="s">
        <v>69</v>
      </c>
      <c r="B71" s="29">
        <v>6</v>
      </c>
      <c r="C71" s="29">
        <v>990.71</v>
      </c>
      <c r="D71" s="29">
        <v>95.64</v>
      </c>
      <c r="E71" s="29" t="s">
        <v>66</v>
      </c>
      <c r="F71" s="29">
        <v>994.78</v>
      </c>
    </row>
    <row r="72" spans="1:6" ht="14.25" customHeight="1">
      <c r="A72" s="29" t="s">
        <v>69</v>
      </c>
      <c r="B72" s="29">
        <v>7</v>
      </c>
      <c r="C72" s="29">
        <v>1106.55</v>
      </c>
      <c r="D72" s="29">
        <v>7.92</v>
      </c>
      <c r="E72" s="29" t="s">
        <v>66</v>
      </c>
      <c r="F72" s="29">
        <v>1110.62</v>
      </c>
    </row>
    <row r="73" spans="1:6" ht="14.25" customHeight="1">
      <c r="A73" s="29" t="s">
        <v>69</v>
      </c>
      <c r="B73" s="29">
        <v>8</v>
      </c>
      <c r="C73" s="29">
        <v>1152.51</v>
      </c>
      <c r="D73" s="29">
        <v>36.58</v>
      </c>
      <c r="E73" s="29" t="s">
        <v>66</v>
      </c>
      <c r="F73" s="29">
        <v>1156.58</v>
      </c>
    </row>
    <row r="74" spans="1:6" ht="14.25" customHeight="1">
      <c r="A74" s="29" t="s">
        <v>69</v>
      </c>
      <c r="B74" s="29">
        <v>9</v>
      </c>
      <c r="C74" s="29">
        <v>1220.42</v>
      </c>
      <c r="D74" s="29">
        <v>0.05</v>
      </c>
      <c r="E74" s="29">
        <v>2.8</v>
      </c>
      <c r="F74" s="29">
        <v>1224.49</v>
      </c>
    </row>
    <row r="75" spans="1:6" ht="14.25" customHeight="1">
      <c r="A75" s="29" t="s">
        <v>69</v>
      </c>
      <c r="B75" s="29">
        <v>10</v>
      </c>
      <c r="C75" s="29">
        <v>1202.48</v>
      </c>
      <c r="D75" s="29">
        <v>0.01</v>
      </c>
      <c r="E75" s="29">
        <v>1.57</v>
      </c>
      <c r="F75" s="29">
        <v>1206.55</v>
      </c>
    </row>
    <row r="76" spans="1:6" ht="14.25" customHeight="1">
      <c r="A76" s="29" t="s">
        <v>69</v>
      </c>
      <c r="B76" s="29">
        <v>11</v>
      </c>
      <c r="C76" s="29">
        <v>1196.8</v>
      </c>
      <c r="D76" s="29" t="s">
        <v>66</v>
      </c>
      <c r="E76" s="29">
        <v>13.84</v>
      </c>
      <c r="F76" s="29">
        <v>1200.87</v>
      </c>
    </row>
    <row r="77" spans="1:6" ht="14.25" customHeight="1">
      <c r="A77" s="29" t="s">
        <v>69</v>
      </c>
      <c r="B77" s="29">
        <v>12</v>
      </c>
      <c r="C77" s="29">
        <v>1195.52</v>
      </c>
      <c r="D77" s="29" t="s">
        <v>66</v>
      </c>
      <c r="E77" s="29">
        <v>32.46</v>
      </c>
      <c r="F77" s="29">
        <v>1199.59</v>
      </c>
    </row>
    <row r="78" spans="1:6" ht="14.25" customHeight="1">
      <c r="A78" s="29" t="s">
        <v>69</v>
      </c>
      <c r="B78" s="29">
        <v>13</v>
      </c>
      <c r="C78" s="29">
        <v>1198.28</v>
      </c>
      <c r="D78" s="29" t="s">
        <v>66</v>
      </c>
      <c r="E78" s="29">
        <v>22.46</v>
      </c>
      <c r="F78" s="29">
        <v>1202.35</v>
      </c>
    </row>
    <row r="79" spans="1:6" ht="14.25" customHeight="1">
      <c r="A79" s="29" t="s">
        <v>69</v>
      </c>
      <c r="B79" s="29">
        <v>14</v>
      </c>
      <c r="C79" s="29">
        <v>1198.1</v>
      </c>
      <c r="D79" s="29" t="s">
        <v>66</v>
      </c>
      <c r="E79" s="29">
        <v>94.74</v>
      </c>
      <c r="F79" s="29">
        <v>1202.17</v>
      </c>
    </row>
    <row r="80" spans="1:6" ht="14.25" customHeight="1">
      <c r="A80" s="29" t="s">
        <v>69</v>
      </c>
      <c r="B80" s="29">
        <v>15</v>
      </c>
      <c r="C80" s="29">
        <v>1195.63</v>
      </c>
      <c r="D80" s="29" t="s">
        <v>66</v>
      </c>
      <c r="E80" s="29">
        <v>95.91</v>
      </c>
      <c r="F80" s="29">
        <v>1199.7</v>
      </c>
    </row>
    <row r="81" spans="1:6" ht="14.25" customHeight="1">
      <c r="A81" s="29" t="s">
        <v>69</v>
      </c>
      <c r="B81" s="29">
        <v>16</v>
      </c>
      <c r="C81" s="29">
        <v>1188.67</v>
      </c>
      <c r="D81" s="29" t="s">
        <v>66</v>
      </c>
      <c r="E81" s="29">
        <v>119.78</v>
      </c>
      <c r="F81" s="29">
        <v>1192.74</v>
      </c>
    </row>
    <row r="82" spans="1:6" ht="14.25" customHeight="1">
      <c r="A82" s="29" t="s">
        <v>69</v>
      </c>
      <c r="B82" s="29">
        <v>17</v>
      </c>
      <c r="C82" s="29">
        <v>1182.06</v>
      </c>
      <c r="D82" s="29" t="s">
        <v>66</v>
      </c>
      <c r="E82" s="29">
        <v>106.97</v>
      </c>
      <c r="F82" s="29">
        <v>1186.13</v>
      </c>
    </row>
    <row r="83" spans="1:6" ht="14.25" customHeight="1">
      <c r="A83" s="29" t="s">
        <v>69</v>
      </c>
      <c r="B83" s="29">
        <v>18</v>
      </c>
      <c r="C83" s="29">
        <v>1193.94</v>
      </c>
      <c r="D83" s="29" t="s">
        <v>66</v>
      </c>
      <c r="E83" s="29">
        <v>27.07</v>
      </c>
      <c r="F83" s="29">
        <v>1198.01</v>
      </c>
    </row>
    <row r="84" spans="1:6" ht="14.25" customHeight="1">
      <c r="A84" s="29" t="s">
        <v>69</v>
      </c>
      <c r="B84" s="29">
        <v>19</v>
      </c>
      <c r="C84" s="29">
        <v>1271.72</v>
      </c>
      <c r="D84" s="29" t="s">
        <v>66</v>
      </c>
      <c r="E84" s="29">
        <v>54.01</v>
      </c>
      <c r="F84" s="29">
        <v>1275.79</v>
      </c>
    </row>
    <row r="85" spans="1:6" ht="14.25" customHeight="1">
      <c r="A85" s="29" t="s">
        <v>69</v>
      </c>
      <c r="B85" s="29">
        <v>20</v>
      </c>
      <c r="C85" s="29">
        <v>1288.74</v>
      </c>
      <c r="D85" s="29" t="s">
        <v>66</v>
      </c>
      <c r="E85" s="29">
        <v>87.6</v>
      </c>
      <c r="F85" s="29">
        <v>1292.81</v>
      </c>
    </row>
    <row r="86" spans="1:6" ht="14.25" customHeight="1">
      <c r="A86" s="29" t="s">
        <v>69</v>
      </c>
      <c r="B86" s="29">
        <v>21</v>
      </c>
      <c r="C86" s="29">
        <v>1231.12</v>
      </c>
      <c r="D86" s="29" t="s">
        <v>66</v>
      </c>
      <c r="E86" s="29">
        <v>122.5</v>
      </c>
      <c r="F86" s="29">
        <v>1235.19</v>
      </c>
    </row>
    <row r="87" spans="1:6" ht="14.25" customHeight="1">
      <c r="A87" s="29" t="s">
        <v>69</v>
      </c>
      <c r="B87" s="29">
        <v>22</v>
      </c>
      <c r="C87" s="29">
        <v>1160.38</v>
      </c>
      <c r="D87" s="29" t="s">
        <v>66</v>
      </c>
      <c r="E87" s="29">
        <v>140.65</v>
      </c>
      <c r="F87" s="29">
        <v>1164.45</v>
      </c>
    </row>
    <row r="88" spans="1:6" ht="14.25" customHeight="1">
      <c r="A88" s="29" t="s">
        <v>69</v>
      </c>
      <c r="B88" s="29">
        <v>23</v>
      </c>
      <c r="C88" s="29">
        <v>1084.56</v>
      </c>
      <c r="D88" s="29" t="s">
        <v>66</v>
      </c>
      <c r="E88" s="29">
        <v>218.28</v>
      </c>
      <c r="F88" s="29">
        <v>1088.63</v>
      </c>
    </row>
    <row r="89" spans="1:6" ht="14.25" customHeight="1">
      <c r="A89" s="29" t="s">
        <v>70</v>
      </c>
      <c r="B89" s="29">
        <v>0</v>
      </c>
      <c r="C89" s="29">
        <v>873.98</v>
      </c>
      <c r="D89" s="29" t="s">
        <v>66</v>
      </c>
      <c r="E89" s="29">
        <v>38.43</v>
      </c>
      <c r="F89" s="29">
        <v>878.05</v>
      </c>
    </row>
    <row r="90" spans="1:6" ht="14.25" customHeight="1">
      <c r="A90" s="29" t="s">
        <v>70</v>
      </c>
      <c r="B90" s="29">
        <v>1</v>
      </c>
      <c r="C90" s="29">
        <v>776.14</v>
      </c>
      <c r="D90" s="29" t="s">
        <v>66</v>
      </c>
      <c r="E90" s="29">
        <v>29.23</v>
      </c>
      <c r="F90" s="29">
        <v>780.21</v>
      </c>
    </row>
    <row r="91" spans="1:6" ht="14.25" customHeight="1">
      <c r="A91" s="29" t="s">
        <v>70</v>
      </c>
      <c r="B91" s="29">
        <v>2</v>
      </c>
      <c r="C91" s="29">
        <v>700.55</v>
      </c>
      <c r="D91" s="29" t="s">
        <v>66</v>
      </c>
      <c r="E91" s="29">
        <v>70.07</v>
      </c>
      <c r="F91" s="29">
        <v>704.62</v>
      </c>
    </row>
    <row r="92" spans="1:6" ht="14.25" customHeight="1">
      <c r="A92" s="29" t="s">
        <v>70</v>
      </c>
      <c r="B92" s="29">
        <v>3</v>
      </c>
      <c r="C92" s="29">
        <v>743.14</v>
      </c>
      <c r="D92" s="29" t="s">
        <v>66</v>
      </c>
      <c r="E92" s="29">
        <v>71.07</v>
      </c>
      <c r="F92" s="29">
        <v>747.21</v>
      </c>
    </row>
    <row r="93" spans="1:6" ht="14.25" customHeight="1">
      <c r="A93" s="29" t="s">
        <v>70</v>
      </c>
      <c r="B93" s="29">
        <v>4</v>
      </c>
      <c r="C93" s="29">
        <v>780.91</v>
      </c>
      <c r="D93" s="29">
        <v>54.47</v>
      </c>
      <c r="E93" s="29" t="s">
        <v>66</v>
      </c>
      <c r="F93" s="29">
        <v>784.98</v>
      </c>
    </row>
    <row r="94" spans="1:6" ht="14.25" customHeight="1">
      <c r="A94" s="29" t="s">
        <v>70</v>
      </c>
      <c r="B94" s="29">
        <v>5</v>
      </c>
      <c r="C94" s="29">
        <v>823.28</v>
      </c>
      <c r="D94" s="29">
        <v>110.82</v>
      </c>
      <c r="E94" s="29" t="s">
        <v>66</v>
      </c>
      <c r="F94" s="29">
        <v>827.35</v>
      </c>
    </row>
    <row r="95" spans="1:6" ht="14.25" customHeight="1">
      <c r="A95" s="29" t="s">
        <v>70</v>
      </c>
      <c r="B95" s="29">
        <v>6</v>
      </c>
      <c r="C95" s="29">
        <v>958.67</v>
      </c>
      <c r="D95" s="29">
        <v>68.17</v>
      </c>
      <c r="E95" s="29" t="s">
        <v>66</v>
      </c>
      <c r="F95" s="29">
        <v>962.74</v>
      </c>
    </row>
    <row r="96" spans="1:6" ht="14.25" customHeight="1">
      <c r="A96" s="29" t="s">
        <v>70</v>
      </c>
      <c r="B96" s="29">
        <v>7</v>
      </c>
      <c r="C96" s="29">
        <v>1104.15</v>
      </c>
      <c r="D96" s="29">
        <v>6.76</v>
      </c>
      <c r="E96" s="29" t="s">
        <v>66</v>
      </c>
      <c r="F96" s="29">
        <v>1108.22</v>
      </c>
    </row>
    <row r="97" spans="1:6" ht="14.25" customHeight="1">
      <c r="A97" s="29" t="s">
        <v>70</v>
      </c>
      <c r="B97" s="29">
        <v>8</v>
      </c>
      <c r="C97" s="29">
        <v>1161.83</v>
      </c>
      <c r="D97" s="29">
        <v>22.46</v>
      </c>
      <c r="E97" s="29" t="s">
        <v>66</v>
      </c>
      <c r="F97" s="29">
        <v>1165.9</v>
      </c>
    </row>
    <row r="98" spans="1:6" ht="14.25" customHeight="1">
      <c r="A98" s="29" t="s">
        <v>70</v>
      </c>
      <c r="B98" s="29">
        <v>9</v>
      </c>
      <c r="C98" s="29">
        <v>1202.81</v>
      </c>
      <c r="D98" s="29" t="s">
        <v>66</v>
      </c>
      <c r="E98" s="29">
        <v>4.24</v>
      </c>
      <c r="F98" s="29">
        <v>1206.88</v>
      </c>
    </row>
    <row r="99" spans="1:6" ht="14.25" customHeight="1">
      <c r="A99" s="29" t="s">
        <v>70</v>
      </c>
      <c r="B99" s="29">
        <v>10</v>
      </c>
      <c r="C99" s="29">
        <v>1197.2</v>
      </c>
      <c r="D99" s="29" t="s">
        <v>66</v>
      </c>
      <c r="E99" s="29">
        <v>18.24</v>
      </c>
      <c r="F99" s="29">
        <v>1201.27</v>
      </c>
    </row>
    <row r="100" spans="1:6" ht="14.25" customHeight="1">
      <c r="A100" s="29" t="s">
        <v>70</v>
      </c>
      <c r="B100" s="29">
        <v>11</v>
      </c>
      <c r="C100" s="29">
        <v>1194.19</v>
      </c>
      <c r="D100" s="29" t="s">
        <v>66</v>
      </c>
      <c r="E100" s="29">
        <v>36.38</v>
      </c>
      <c r="F100" s="29">
        <v>1198.26</v>
      </c>
    </row>
    <row r="101" spans="1:6" ht="14.25" customHeight="1">
      <c r="A101" s="29" t="s">
        <v>70</v>
      </c>
      <c r="B101" s="29">
        <v>12</v>
      </c>
      <c r="C101" s="29">
        <v>1193.49</v>
      </c>
      <c r="D101" s="29" t="s">
        <v>66</v>
      </c>
      <c r="E101" s="29">
        <v>38.25</v>
      </c>
      <c r="F101" s="29">
        <v>1197.56</v>
      </c>
    </row>
    <row r="102" spans="1:6" ht="14.25" customHeight="1">
      <c r="A102" s="29" t="s">
        <v>70</v>
      </c>
      <c r="B102" s="29">
        <v>13</v>
      </c>
      <c r="C102" s="29">
        <v>1199.35</v>
      </c>
      <c r="D102" s="29" t="s">
        <v>66</v>
      </c>
      <c r="E102" s="29">
        <v>26.79</v>
      </c>
      <c r="F102" s="29">
        <v>1203.42</v>
      </c>
    </row>
    <row r="103" spans="1:6" ht="14.25" customHeight="1">
      <c r="A103" s="29" t="s">
        <v>70</v>
      </c>
      <c r="B103" s="29">
        <v>14</v>
      </c>
      <c r="C103" s="29">
        <v>1198.74</v>
      </c>
      <c r="D103" s="29" t="s">
        <v>66</v>
      </c>
      <c r="E103" s="29">
        <v>35.92</v>
      </c>
      <c r="F103" s="29">
        <v>1202.81</v>
      </c>
    </row>
    <row r="104" spans="1:6" ht="14.25" customHeight="1">
      <c r="A104" s="29" t="s">
        <v>70</v>
      </c>
      <c r="B104" s="29">
        <v>15</v>
      </c>
      <c r="C104" s="29">
        <v>1193.55</v>
      </c>
      <c r="D104" s="29" t="s">
        <v>66</v>
      </c>
      <c r="E104" s="29">
        <v>52.65</v>
      </c>
      <c r="F104" s="29">
        <v>1197.62</v>
      </c>
    </row>
    <row r="105" spans="1:6" ht="14.25" customHeight="1">
      <c r="A105" s="29" t="s">
        <v>70</v>
      </c>
      <c r="B105" s="29">
        <v>16</v>
      </c>
      <c r="C105" s="29">
        <v>1187.63</v>
      </c>
      <c r="D105" s="29" t="s">
        <v>66</v>
      </c>
      <c r="E105" s="29">
        <v>60.9</v>
      </c>
      <c r="F105" s="29">
        <v>1191.7</v>
      </c>
    </row>
    <row r="106" spans="1:6" ht="14.25" customHeight="1">
      <c r="A106" s="29" t="s">
        <v>70</v>
      </c>
      <c r="B106" s="29">
        <v>17</v>
      </c>
      <c r="C106" s="29">
        <v>1177.82</v>
      </c>
      <c r="D106" s="29" t="s">
        <v>66</v>
      </c>
      <c r="E106" s="29">
        <v>29.87</v>
      </c>
      <c r="F106" s="29">
        <v>1181.89</v>
      </c>
    </row>
    <row r="107" spans="1:6" ht="14.25" customHeight="1">
      <c r="A107" s="29" t="s">
        <v>70</v>
      </c>
      <c r="B107" s="29">
        <v>18</v>
      </c>
      <c r="C107" s="29">
        <v>1189.38</v>
      </c>
      <c r="D107" s="29" t="s">
        <v>66</v>
      </c>
      <c r="E107" s="29">
        <v>8.51</v>
      </c>
      <c r="F107" s="29">
        <v>1193.45</v>
      </c>
    </row>
    <row r="108" spans="1:6" ht="14.25" customHeight="1">
      <c r="A108" s="29" t="s">
        <v>70</v>
      </c>
      <c r="B108" s="29">
        <v>19</v>
      </c>
      <c r="C108" s="29">
        <v>1228.56</v>
      </c>
      <c r="D108" s="29" t="s">
        <v>66</v>
      </c>
      <c r="E108" s="29">
        <v>4.33</v>
      </c>
      <c r="F108" s="29">
        <v>1232.63</v>
      </c>
    </row>
    <row r="109" spans="1:6" ht="14.25" customHeight="1">
      <c r="A109" s="29" t="s">
        <v>70</v>
      </c>
      <c r="B109" s="29">
        <v>20</v>
      </c>
      <c r="C109" s="29">
        <v>1242.49</v>
      </c>
      <c r="D109" s="29" t="s">
        <v>66</v>
      </c>
      <c r="E109" s="29">
        <v>89.95</v>
      </c>
      <c r="F109" s="29">
        <v>1246.56</v>
      </c>
    </row>
    <row r="110" spans="1:6" ht="14.25" customHeight="1">
      <c r="A110" s="29" t="s">
        <v>70</v>
      </c>
      <c r="B110" s="29">
        <v>21</v>
      </c>
      <c r="C110" s="29">
        <v>1216.04</v>
      </c>
      <c r="D110" s="29" t="s">
        <v>66</v>
      </c>
      <c r="E110" s="29">
        <v>103.78</v>
      </c>
      <c r="F110" s="29">
        <v>1220.11</v>
      </c>
    </row>
    <row r="111" spans="1:6" ht="14.25" customHeight="1">
      <c r="A111" s="29" t="s">
        <v>70</v>
      </c>
      <c r="B111" s="29">
        <v>22</v>
      </c>
      <c r="C111" s="29">
        <v>1152.52</v>
      </c>
      <c r="D111" s="29" t="s">
        <v>66</v>
      </c>
      <c r="E111" s="29">
        <v>208.85</v>
      </c>
      <c r="F111" s="29">
        <v>1156.59</v>
      </c>
    </row>
    <row r="112" spans="1:6" ht="14.25" customHeight="1">
      <c r="A112" s="29" t="s">
        <v>70</v>
      </c>
      <c r="B112" s="29">
        <v>23</v>
      </c>
      <c r="C112" s="29">
        <v>1047.64</v>
      </c>
      <c r="D112" s="29" t="s">
        <v>66</v>
      </c>
      <c r="E112" s="29">
        <v>209.9</v>
      </c>
      <c r="F112" s="29">
        <v>1051.71</v>
      </c>
    </row>
    <row r="113" spans="1:6" ht="14.25" customHeight="1">
      <c r="A113" s="29" t="s">
        <v>71</v>
      </c>
      <c r="B113" s="29">
        <v>0</v>
      </c>
      <c r="C113" s="29">
        <v>853.26</v>
      </c>
      <c r="D113" s="29" t="s">
        <v>66</v>
      </c>
      <c r="E113" s="29">
        <v>11.9</v>
      </c>
      <c r="F113" s="29">
        <v>857.33</v>
      </c>
    </row>
    <row r="114" spans="1:6" ht="14.25" customHeight="1">
      <c r="A114" s="29" t="s">
        <v>71</v>
      </c>
      <c r="B114" s="29">
        <v>1</v>
      </c>
      <c r="C114" s="29">
        <v>740.45</v>
      </c>
      <c r="D114" s="29">
        <v>9.4</v>
      </c>
      <c r="E114" s="29" t="s">
        <v>66</v>
      </c>
      <c r="F114" s="29">
        <v>744.52</v>
      </c>
    </row>
    <row r="115" spans="1:6" ht="14.25" customHeight="1">
      <c r="A115" s="29" t="s">
        <v>71</v>
      </c>
      <c r="B115" s="29">
        <v>2</v>
      </c>
      <c r="C115" s="29">
        <v>693.14</v>
      </c>
      <c r="D115" s="29" t="s">
        <v>66</v>
      </c>
      <c r="E115" s="29">
        <v>15.54</v>
      </c>
      <c r="F115" s="29">
        <v>697.21</v>
      </c>
    </row>
    <row r="116" spans="1:6" ht="14.25" customHeight="1">
      <c r="A116" s="29" t="s">
        <v>71</v>
      </c>
      <c r="B116" s="29">
        <v>3</v>
      </c>
      <c r="C116" s="29">
        <v>683.35</v>
      </c>
      <c r="D116" s="29">
        <v>61.26</v>
      </c>
      <c r="E116" s="29" t="s">
        <v>66</v>
      </c>
      <c r="F116" s="29">
        <v>687.42</v>
      </c>
    </row>
    <row r="117" spans="1:6" ht="14.25" customHeight="1">
      <c r="A117" s="29" t="s">
        <v>71</v>
      </c>
      <c r="B117" s="29">
        <v>4</v>
      </c>
      <c r="C117" s="29">
        <v>745.56</v>
      </c>
      <c r="D117" s="29">
        <v>85.37</v>
      </c>
      <c r="E117" s="29" t="s">
        <v>66</v>
      </c>
      <c r="F117" s="29">
        <v>749.63</v>
      </c>
    </row>
    <row r="118" spans="1:6" ht="14.25" customHeight="1">
      <c r="A118" s="29" t="s">
        <v>71</v>
      </c>
      <c r="B118" s="29">
        <v>5</v>
      </c>
      <c r="C118" s="29">
        <v>858.58</v>
      </c>
      <c r="D118" s="29">
        <v>62.73</v>
      </c>
      <c r="E118" s="29" t="s">
        <v>66</v>
      </c>
      <c r="F118" s="29">
        <v>862.65</v>
      </c>
    </row>
    <row r="119" spans="1:6" ht="14.25" customHeight="1">
      <c r="A119" s="29" t="s">
        <v>71</v>
      </c>
      <c r="B119" s="29">
        <v>6</v>
      </c>
      <c r="C119" s="29">
        <v>988.48</v>
      </c>
      <c r="D119" s="29">
        <v>85.15</v>
      </c>
      <c r="E119" s="29" t="s">
        <v>66</v>
      </c>
      <c r="F119" s="29">
        <v>992.55</v>
      </c>
    </row>
    <row r="120" spans="1:6" ht="14.25" customHeight="1">
      <c r="A120" s="29" t="s">
        <v>71</v>
      </c>
      <c r="B120" s="29">
        <v>7</v>
      </c>
      <c r="C120" s="29">
        <v>1100.91</v>
      </c>
      <c r="D120" s="29">
        <v>14.23</v>
      </c>
      <c r="E120" s="29" t="s">
        <v>66</v>
      </c>
      <c r="F120" s="29">
        <v>1104.98</v>
      </c>
    </row>
    <row r="121" spans="1:6" ht="14.25" customHeight="1">
      <c r="A121" s="29" t="s">
        <v>71</v>
      </c>
      <c r="B121" s="29">
        <v>8</v>
      </c>
      <c r="C121" s="29">
        <v>1156.96</v>
      </c>
      <c r="D121" s="29" t="s">
        <v>72</v>
      </c>
      <c r="E121" s="29" t="s">
        <v>66</v>
      </c>
      <c r="F121" s="29">
        <v>1161.03</v>
      </c>
    </row>
    <row r="122" spans="1:6" ht="14.25" customHeight="1">
      <c r="A122" s="29" t="s">
        <v>71</v>
      </c>
      <c r="B122" s="29">
        <v>9</v>
      </c>
      <c r="C122" s="29">
        <v>1223.63</v>
      </c>
      <c r="D122" s="29">
        <v>25.81</v>
      </c>
      <c r="E122" s="29" t="s">
        <v>66</v>
      </c>
      <c r="F122" s="29">
        <v>1227.7</v>
      </c>
    </row>
    <row r="123" spans="1:6" ht="14.25" customHeight="1">
      <c r="A123" s="29" t="s">
        <v>71</v>
      </c>
      <c r="B123" s="29">
        <v>10</v>
      </c>
      <c r="C123" s="29">
        <v>1221.12</v>
      </c>
      <c r="D123" s="29" t="s">
        <v>66</v>
      </c>
      <c r="E123" s="29">
        <v>14.5</v>
      </c>
      <c r="F123" s="29">
        <v>1225.19</v>
      </c>
    </row>
    <row r="124" spans="1:6" ht="14.25" customHeight="1">
      <c r="A124" s="29" t="s">
        <v>71</v>
      </c>
      <c r="B124" s="29">
        <v>11</v>
      </c>
      <c r="C124" s="29">
        <v>1166.03</v>
      </c>
      <c r="D124" s="29">
        <v>22.81</v>
      </c>
      <c r="E124" s="29" t="s">
        <v>66</v>
      </c>
      <c r="F124" s="29">
        <v>1170.1</v>
      </c>
    </row>
    <row r="125" spans="1:6" ht="14.25" customHeight="1">
      <c r="A125" s="29" t="s">
        <v>71</v>
      </c>
      <c r="B125" s="29">
        <v>12</v>
      </c>
      <c r="C125" s="29">
        <v>1160.78</v>
      </c>
      <c r="D125" s="29" t="s">
        <v>66</v>
      </c>
      <c r="E125" s="29">
        <v>37.29</v>
      </c>
      <c r="F125" s="29">
        <v>1164.85</v>
      </c>
    </row>
    <row r="126" spans="1:6" ht="14.25" customHeight="1">
      <c r="A126" s="29" t="s">
        <v>71</v>
      </c>
      <c r="B126" s="29">
        <v>13</v>
      </c>
      <c r="C126" s="29">
        <v>1172.67</v>
      </c>
      <c r="D126" s="29" t="s">
        <v>66</v>
      </c>
      <c r="E126" s="29">
        <v>44.89</v>
      </c>
      <c r="F126" s="29">
        <v>1176.74</v>
      </c>
    </row>
    <row r="127" spans="1:6" ht="14.25" customHeight="1">
      <c r="A127" s="29" t="s">
        <v>71</v>
      </c>
      <c r="B127" s="29">
        <v>14</v>
      </c>
      <c r="C127" s="29">
        <v>1167.12</v>
      </c>
      <c r="D127" s="29" t="s">
        <v>66</v>
      </c>
      <c r="E127" s="29">
        <v>63.4</v>
      </c>
      <c r="F127" s="29">
        <v>1171.19</v>
      </c>
    </row>
    <row r="128" spans="1:6" ht="14.25" customHeight="1">
      <c r="A128" s="29" t="s">
        <v>71</v>
      </c>
      <c r="B128" s="29">
        <v>15</v>
      </c>
      <c r="C128" s="29">
        <v>1155.41</v>
      </c>
      <c r="D128" s="29" t="s">
        <v>66</v>
      </c>
      <c r="E128" s="29">
        <v>57.16</v>
      </c>
      <c r="F128" s="29">
        <v>1159.48</v>
      </c>
    </row>
    <row r="129" spans="1:6" ht="14.25" customHeight="1">
      <c r="A129" s="29" t="s">
        <v>71</v>
      </c>
      <c r="B129" s="29">
        <v>16</v>
      </c>
      <c r="C129" s="29">
        <v>1147.12</v>
      </c>
      <c r="D129" s="29" t="s">
        <v>66</v>
      </c>
      <c r="E129" s="29">
        <v>94.85</v>
      </c>
      <c r="F129" s="29">
        <v>1151.19</v>
      </c>
    </row>
    <row r="130" spans="1:6" ht="14.25" customHeight="1">
      <c r="A130" s="29" t="s">
        <v>71</v>
      </c>
      <c r="B130" s="29">
        <v>17</v>
      </c>
      <c r="C130" s="29">
        <v>1138.85</v>
      </c>
      <c r="D130" s="29" t="s">
        <v>66</v>
      </c>
      <c r="E130" s="29">
        <v>42.68</v>
      </c>
      <c r="F130" s="29">
        <v>1142.92</v>
      </c>
    </row>
    <row r="131" spans="1:6" ht="14.25" customHeight="1">
      <c r="A131" s="29" t="s">
        <v>71</v>
      </c>
      <c r="B131" s="29">
        <v>18</v>
      </c>
      <c r="C131" s="29">
        <v>1186.04</v>
      </c>
      <c r="D131" s="29" t="s">
        <v>66</v>
      </c>
      <c r="E131" s="29">
        <v>23.58</v>
      </c>
      <c r="F131" s="29">
        <v>1190.11</v>
      </c>
    </row>
    <row r="132" spans="1:6" ht="14.25" customHeight="1">
      <c r="A132" s="29" t="s">
        <v>71</v>
      </c>
      <c r="B132" s="29">
        <v>19</v>
      </c>
      <c r="C132" s="29">
        <v>1267.68</v>
      </c>
      <c r="D132" s="29" t="s">
        <v>66</v>
      </c>
      <c r="E132" s="29">
        <v>11.12</v>
      </c>
      <c r="F132" s="29">
        <v>1271.75</v>
      </c>
    </row>
    <row r="133" spans="1:6" ht="14.25" customHeight="1">
      <c r="A133" s="29" t="s">
        <v>71</v>
      </c>
      <c r="B133" s="29">
        <v>20</v>
      </c>
      <c r="C133" s="29">
        <v>1276.28</v>
      </c>
      <c r="D133" s="29" t="s">
        <v>66</v>
      </c>
      <c r="E133" s="29">
        <v>94.45</v>
      </c>
      <c r="F133" s="29">
        <v>1280.35</v>
      </c>
    </row>
    <row r="134" spans="1:6" ht="14.25" customHeight="1">
      <c r="A134" s="29" t="s">
        <v>71</v>
      </c>
      <c r="B134" s="29">
        <v>21</v>
      </c>
      <c r="C134" s="29">
        <v>1228.6</v>
      </c>
      <c r="D134" s="29" t="s">
        <v>66</v>
      </c>
      <c r="E134" s="29">
        <v>146.38</v>
      </c>
      <c r="F134" s="29">
        <v>1232.67</v>
      </c>
    </row>
    <row r="135" spans="1:6" ht="14.25" customHeight="1">
      <c r="A135" s="29" t="s">
        <v>71</v>
      </c>
      <c r="B135" s="29">
        <v>22</v>
      </c>
      <c r="C135" s="29">
        <v>1108.69</v>
      </c>
      <c r="D135" s="29" t="s">
        <v>66</v>
      </c>
      <c r="E135" s="29">
        <v>87.47</v>
      </c>
      <c r="F135" s="29">
        <v>1112.76</v>
      </c>
    </row>
    <row r="136" spans="1:6" ht="14.25" customHeight="1">
      <c r="A136" s="29" t="s">
        <v>71</v>
      </c>
      <c r="B136" s="29">
        <v>23</v>
      </c>
      <c r="C136" s="29">
        <v>1039.64</v>
      </c>
      <c r="D136" s="29" t="s">
        <v>66</v>
      </c>
      <c r="E136" s="29">
        <v>74.78</v>
      </c>
      <c r="F136" s="29">
        <v>1043.71</v>
      </c>
    </row>
    <row r="137" spans="1:6" ht="14.25" customHeight="1">
      <c r="A137" s="29" t="s">
        <v>73</v>
      </c>
      <c r="B137" s="29">
        <v>0</v>
      </c>
      <c r="C137" s="29">
        <v>872.05</v>
      </c>
      <c r="D137" s="29" t="s">
        <v>66</v>
      </c>
      <c r="E137" s="29">
        <v>170.38</v>
      </c>
      <c r="F137" s="29">
        <v>876.12</v>
      </c>
    </row>
    <row r="138" spans="1:6" ht="14.25" customHeight="1">
      <c r="A138" s="29" t="s">
        <v>73</v>
      </c>
      <c r="B138" s="29">
        <v>1</v>
      </c>
      <c r="C138" s="29">
        <v>726.84</v>
      </c>
      <c r="D138" s="29" t="s">
        <v>66</v>
      </c>
      <c r="E138" s="29">
        <v>53.56</v>
      </c>
      <c r="F138" s="29">
        <v>730.91</v>
      </c>
    </row>
    <row r="139" spans="1:6" ht="14.25" customHeight="1">
      <c r="A139" s="29" t="s">
        <v>73</v>
      </c>
      <c r="B139" s="29">
        <v>2</v>
      </c>
      <c r="C139" s="29">
        <v>687.27</v>
      </c>
      <c r="D139" s="29" t="s">
        <v>66</v>
      </c>
      <c r="E139" s="29">
        <v>49.81</v>
      </c>
      <c r="F139" s="29">
        <v>691.34</v>
      </c>
    </row>
    <row r="140" spans="1:6" ht="14.25" customHeight="1">
      <c r="A140" s="29" t="s">
        <v>73</v>
      </c>
      <c r="B140" s="29">
        <v>3</v>
      </c>
      <c r="C140" s="29">
        <v>676.81</v>
      </c>
      <c r="D140" s="29" t="s">
        <v>66</v>
      </c>
      <c r="E140" s="29">
        <v>6.09</v>
      </c>
      <c r="F140" s="29">
        <v>680.88</v>
      </c>
    </row>
    <row r="141" spans="1:6" ht="14.25" customHeight="1">
      <c r="A141" s="29" t="s">
        <v>73</v>
      </c>
      <c r="B141" s="29">
        <v>4</v>
      </c>
      <c r="C141" s="29">
        <v>745.41</v>
      </c>
      <c r="D141" s="29">
        <v>41.61</v>
      </c>
      <c r="E141" s="29" t="s">
        <v>66</v>
      </c>
      <c r="F141" s="29">
        <v>749.48</v>
      </c>
    </row>
    <row r="142" spans="1:6" ht="14.25" customHeight="1">
      <c r="A142" s="29" t="s">
        <v>73</v>
      </c>
      <c r="B142" s="29">
        <v>5</v>
      </c>
      <c r="C142" s="29">
        <v>829.7</v>
      </c>
      <c r="D142" s="29">
        <v>88.64</v>
      </c>
      <c r="E142" s="29" t="s">
        <v>66</v>
      </c>
      <c r="F142" s="29">
        <v>833.77</v>
      </c>
    </row>
    <row r="143" spans="1:6" ht="14.25" customHeight="1">
      <c r="A143" s="29" t="s">
        <v>73</v>
      </c>
      <c r="B143" s="29">
        <v>6</v>
      </c>
      <c r="C143" s="29">
        <v>971.98</v>
      </c>
      <c r="D143" s="29">
        <v>88.34</v>
      </c>
      <c r="E143" s="29" t="s">
        <v>66</v>
      </c>
      <c r="F143" s="29">
        <v>976.05</v>
      </c>
    </row>
    <row r="144" spans="1:6" ht="14.25" customHeight="1">
      <c r="A144" s="29" t="s">
        <v>73</v>
      </c>
      <c r="B144" s="29">
        <v>7</v>
      </c>
      <c r="C144" s="29">
        <v>1085.49</v>
      </c>
      <c r="D144" s="29">
        <v>29.78</v>
      </c>
      <c r="E144" s="29" t="s">
        <v>66</v>
      </c>
      <c r="F144" s="29">
        <v>1089.56</v>
      </c>
    </row>
    <row r="145" spans="1:6" ht="14.25" customHeight="1">
      <c r="A145" s="29" t="s">
        <v>73</v>
      </c>
      <c r="B145" s="29">
        <v>8</v>
      </c>
      <c r="C145" s="29">
        <v>1122.44</v>
      </c>
      <c r="D145" s="29">
        <v>56.42</v>
      </c>
      <c r="E145" s="29" t="s">
        <v>66</v>
      </c>
      <c r="F145" s="29">
        <v>1126.51</v>
      </c>
    </row>
    <row r="146" spans="1:6" ht="14.25" customHeight="1">
      <c r="A146" s="29" t="s">
        <v>73</v>
      </c>
      <c r="B146" s="29">
        <v>9</v>
      </c>
      <c r="C146" s="29">
        <v>1179.31</v>
      </c>
      <c r="D146" s="29">
        <v>38.9</v>
      </c>
      <c r="E146" s="29" t="s">
        <v>66</v>
      </c>
      <c r="F146" s="29">
        <v>1183.38</v>
      </c>
    </row>
    <row r="147" spans="1:6" ht="14.25" customHeight="1">
      <c r="A147" s="29" t="s">
        <v>73</v>
      </c>
      <c r="B147" s="29">
        <v>10</v>
      </c>
      <c r="C147" s="29">
        <v>1181.39</v>
      </c>
      <c r="D147" s="29" t="s">
        <v>66</v>
      </c>
      <c r="E147" s="29">
        <v>10.29</v>
      </c>
      <c r="F147" s="29">
        <v>1185.46</v>
      </c>
    </row>
    <row r="148" spans="1:6" ht="14.25" customHeight="1">
      <c r="A148" s="29" t="s">
        <v>73</v>
      </c>
      <c r="B148" s="29">
        <v>11</v>
      </c>
      <c r="C148" s="29">
        <v>1162.85</v>
      </c>
      <c r="D148" s="29" t="s">
        <v>66</v>
      </c>
      <c r="E148" s="29">
        <v>19.35</v>
      </c>
      <c r="F148" s="29">
        <v>1166.92</v>
      </c>
    </row>
    <row r="149" spans="1:6" ht="14.25" customHeight="1">
      <c r="A149" s="29" t="s">
        <v>73</v>
      </c>
      <c r="B149" s="29">
        <v>12</v>
      </c>
      <c r="C149" s="29">
        <v>1155.3</v>
      </c>
      <c r="D149" s="29" t="s">
        <v>66</v>
      </c>
      <c r="E149" s="29" t="s">
        <v>74</v>
      </c>
      <c r="F149" s="29">
        <v>1159.37</v>
      </c>
    </row>
    <row r="150" spans="1:6" ht="14.25" customHeight="1">
      <c r="A150" s="29" t="s">
        <v>73</v>
      </c>
      <c r="B150" s="29">
        <v>13</v>
      </c>
      <c r="C150" s="29">
        <v>1177.27</v>
      </c>
      <c r="D150" s="29" t="s">
        <v>66</v>
      </c>
      <c r="E150" s="29">
        <v>33.37</v>
      </c>
      <c r="F150" s="29">
        <v>1181.34</v>
      </c>
    </row>
    <row r="151" spans="1:6" ht="14.25" customHeight="1">
      <c r="A151" s="29" t="s">
        <v>73</v>
      </c>
      <c r="B151" s="29">
        <v>14</v>
      </c>
      <c r="C151" s="29">
        <v>1154.55</v>
      </c>
      <c r="D151" s="29" t="s">
        <v>66</v>
      </c>
      <c r="E151" s="29">
        <v>58.31</v>
      </c>
      <c r="F151" s="29">
        <v>1158.62</v>
      </c>
    </row>
    <row r="152" spans="1:6" ht="14.25" customHeight="1">
      <c r="A152" s="29" t="s">
        <v>73</v>
      </c>
      <c r="B152" s="29">
        <v>15</v>
      </c>
      <c r="C152" s="29">
        <v>1147.37</v>
      </c>
      <c r="D152" s="29" t="s">
        <v>66</v>
      </c>
      <c r="E152" s="29">
        <v>57.15</v>
      </c>
      <c r="F152" s="29">
        <v>1151.44</v>
      </c>
    </row>
    <row r="153" spans="1:6" ht="14.25" customHeight="1">
      <c r="A153" s="29" t="s">
        <v>73</v>
      </c>
      <c r="B153" s="29">
        <v>16</v>
      </c>
      <c r="C153" s="29">
        <v>1121.24</v>
      </c>
      <c r="D153" s="29" t="s">
        <v>66</v>
      </c>
      <c r="E153" s="29">
        <v>38.14</v>
      </c>
      <c r="F153" s="29">
        <v>1125.31</v>
      </c>
    </row>
    <row r="154" spans="1:6" ht="14.25" customHeight="1">
      <c r="A154" s="29" t="s">
        <v>73</v>
      </c>
      <c r="B154" s="29">
        <v>17</v>
      </c>
      <c r="C154" s="29">
        <v>1111.27</v>
      </c>
      <c r="D154" s="29" t="s">
        <v>66</v>
      </c>
      <c r="E154" s="29">
        <v>20.16</v>
      </c>
      <c r="F154" s="29">
        <v>1115.34</v>
      </c>
    </row>
    <row r="155" spans="1:6" ht="14.25" customHeight="1">
      <c r="A155" s="29" t="s">
        <v>73</v>
      </c>
      <c r="B155" s="29">
        <v>18</v>
      </c>
      <c r="C155" s="29">
        <v>1141.69</v>
      </c>
      <c r="D155" s="29">
        <v>14.85</v>
      </c>
      <c r="E155" s="29" t="s">
        <v>66</v>
      </c>
      <c r="F155" s="29">
        <v>1145.76</v>
      </c>
    </row>
    <row r="156" spans="1:6" ht="14.25" customHeight="1">
      <c r="A156" s="29" t="s">
        <v>73</v>
      </c>
      <c r="B156" s="29">
        <v>19</v>
      </c>
      <c r="C156" s="29">
        <v>1198.17</v>
      </c>
      <c r="D156" s="29">
        <v>0.36</v>
      </c>
      <c r="E156" s="29">
        <v>6.81</v>
      </c>
      <c r="F156" s="29">
        <v>1202.24</v>
      </c>
    </row>
    <row r="157" spans="1:6" ht="14.25" customHeight="1">
      <c r="A157" s="29" t="s">
        <v>73</v>
      </c>
      <c r="B157" s="29">
        <v>20</v>
      </c>
      <c r="C157" s="29">
        <v>1194.31</v>
      </c>
      <c r="D157" s="29" t="s">
        <v>66</v>
      </c>
      <c r="E157" s="29">
        <v>46.98</v>
      </c>
      <c r="F157" s="29">
        <v>1198.38</v>
      </c>
    </row>
    <row r="158" spans="1:6" ht="14.25" customHeight="1">
      <c r="A158" s="29" t="s">
        <v>73</v>
      </c>
      <c r="B158" s="29">
        <v>21</v>
      </c>
      <c r="C158" s="29">
        <v>1179.09</v>
      </c>
      <c r="D158" s="29" t="s">
        <v>66</v>
      </c>
      <c r="E158" s="29">
        <v>78.08</v>
      </c>
      <c r="F158" s="29">
        <v>1183.16</v>
      </c>
    </row>
    <row r="159" spans="1:6" ht="14.25" customHeight="1">
      <c r="A159" s="29" t="s">
        <v>73</v>
      </c>
      <c r="B159" s="29">
        <v>22</v>
      </c>
      <c r="C159" s="29">
        <v>1074.05</v>
      </c>
      <c r="D159" s="29" t="s">
        <v>66</v>
      </c>
      <c r="E159" s="29">
        <v>37.05</v>
      </c>
      <c r="F159" s="29">
        <v>1078.12</v>
      </c>
    </row>
    <row r="160" spans="1:6" ht="14.25" customHeight="1">
      <c r="A160" s="29" t="s">
        <v>73</v>
      </c>
      <c r="B160" s="29">
        <v>23</v>
      </c>
      <c r="C160" s="29">
        <v>967.04</v>
      </c>
      <c r="D160" s="29" t="s">
        <v>66</v>
      </c>
      <c r="E160" s="29">
        <v>91.43</v>
      </c>
      <c r="F160" s="29">
        <v>971.11</v>
      </c>
    </row>
    <row r="161" spans="1:6" ht="14.25" customHeight="1">
      <c r="A161" s="29" t="s">
        <v>75</v>
      </c>
      <c r="B161" s="29">
        <v>0</v>
      </c>
      <c r="C161" s="29">
        <v>923.76</v>
      </c>
      <c r="D161" s="29" t="s">
        <v>66</v>
      </c>
      <c r="E161" s="29">
        <v>248.07</v>
      </c>
      <c r="F161" s="29">
        <v>927.83</v>
      </c>
    </row>
    <row r="162" spans="1:6" ht="14.25" customHeight="1">
      <c r="A162" s="29" t="s">
        <v>75</v>
      </c>
      <c r="B162" s="29">
        <v>1</v>
      </c>
      <c r="C162" s="29">
        <v>841.87</v>
      </c>
      <c r="D162" s="29" t="s">
        <v>66</v>
      </c>
      <c r="E162" s="29">
        <v>215.33</v>
      </c>
      <c r="F162" s="29">
        <v>845.94</v>
      </c>
    </row>
    <row r="163" spans="1:6" ht="14.25" customHeight="1">
      <c r="A163" s="29" t="s">
        <v>75</v>
      </c>
      <c r="B163" s="29">
        <v>2</v>
      </c>
      <c r="C163" s="29">
        <v>700.31</v>
      </c>
      <c r="D163" s="29" t="s">
        <v>66</v>
      </c>
      <c r="E163" s="29">
        <v>90.05</v>
      </c>
      <c r="F163" s="29">
        <v>704.38</v>
      </c>
    </row>
    <row r="164" spans="1:6" ht="14.25" customHeight="1">
      <c r="A164" s="29" t="s">
        <v>75</v>
      </c>
      <c r="B164" s="29">
        <v>3</v>
      </c>
      <c r="C164" s="29">
        <v>673.79</v>
      </c>
      <c r="D164" s="29" t="s">
        <v>66</v>
      </c>
      <c r="E164" s="29">
        <v>76.58</v>
      </c>
      <c r="F164" s="29">
        <v>677.86</v>
      </c>
    </row>
    <row r="165" spans="1:6" ht="14.25" customHeight="1">
      <c r="A165" s="29" t="s">
        <v>75</v>
      </c>
      <c r="B165" s="29">
        <v>4</v>
      </c>
      <c r="C165" s="29">
        <v>723.24</v>
      </c>
      <c r="D165" s="29">
        <v>46.62</v>
      </c>
      <c r="E165" s="29" t="s">
        <v>66</v>
      </c>
      <c r="F165" s="29">
        <v>727.31</v>
      </c>
    </row>
    <row r="166" spans="1:6" ht="14.25" customHeight="1">
      <c r="A166" s="29" t="s">
        <v>75</v>
      </c>
      <c r="B166" s="29">
        <v>5</v>
      </c>
      <c r="C166" s="29">
        <v>785.9</v>
      </c>
      <c r="D166" s="29">
        <v>80.59</v>
      </c>
      <c r="E166" s="29" t="s">
        <v>66</v>
      </c>
      <c r="F166" s="29">
        <v>789.97</v>
      </c>
    </row>
    <row r="167" spans="1:6" ht="14.25" customHeight="1">
      <c r="A167" s="29" t="s">
        <v>75</v>
      </c>
      <c r="B167" s="29">
        <v>6</v>
      </c>
      <c r="C167" s="29" t="s">
        <v>76</v>
      </c>
      <c r="D167" s="29">
        <v>65.77</v>
      </c>
      <c r="E167" s="29" t="s">
        <v>66</v>
      </c>
      <c r="F167" s="29">
        <v>762.07</v>
      </c>
    </row>
    <row r="168" spans="1:6" ht="14.25" customHeight="1">
      <c r="A168" s="29" t="s">
        <v>75</v>
      </c>
      <c r="B168" s="29">
        <v>7</v>
      </c>
      <c r="C168" s="29">
        <v>900.82</v>
      </c>
      <c r="D168" s="29">
        <v>48.51</v>
      </c>
      <c r="E168" s="29" t="s">
        <v>66</v>
      </c>
      <c r="F168" s="29">
        <v>904.89</v>
      </c>
    </row>
    <row r="169" spans="1:6" ht="14.25" customHeight="1">
      <c r="A169" s="29" t="s">
        <v>75</v>
      </c>
      <c r="B169" s="29">
        <v>8</v>
      </c>
      <c r="C169" s="29">
        <v>995.98</v>
      </c>
      <c r="D169" s="29">
        <v>36.23</v>
      </c>
      <c r="E169" s="29" t="s">
        <v>66</v>
      </c>
      <c r="F169" s="29">
        <v>1000.05</v>
      </c>
    </row>
    <row r="170" spans="1:6" ht="14.25" customHeight="1">
      <c r="A170" s="29" t="s">
        <v>75</v>
      </c>
      <c r="B170" s="29">
        <v>9</v>
      </c>
      <c r="C170" s="29">
        <v>1040.76</v>
      </c>
      <c r="D170" s="29">
        <v>0.32</v>
      </c>
      <c r="E170" s="29">
        <v>2.35</v>
      </c>
      <c r="F170" s="29">
        <v>1044.83</v>
      </c>
    </row>
    <row r="171" spans="1:6" ht="14.25" customHeight="1">
      <c r="A171" s="29" t="s">
        <v>75</v>
      </c>
      <c r="B171" s="29">
        <v>10</v>
      </c>
      <c r="C171" s="29">
        <v>1077.57</v>
      </c>
      <c r="D171" s="29">
        <v>6.62</v>
      </c>
      <c r="E171" s="29">
        <v>0.8</v>
      </c>
      <c r="F171" s="29">
        <v>1081.64</v>
      </c>
    </row>
    <row r="172" spans="1:6" ht="14.25" customHeight="1">
      <c r="A172" s="29" t="s">
        <v>75</v>
      </c>
      <c r="B172" s="29">
        <v>11</v>
      </c>
      <c r="C172" s="29">
        <v>1083.78</v>
      </c>
      <c r="D172" s="29" t="s">
        <v>66</v>
      </c>
      <c r="E172" s="29">
        <v>12.67</v>
      </c>
      <c r="F172" s="29">
        <v>1087.85</v>
      </c>
    </row>
    <row r="173" spans="1:6" ht="14.25" customHeight="1">
      <c r="A173" s="29" t="s">
        <v>75</v>
      </c>
      <c r="B173" s="29">
        <v>12</v>
      </c>
      <c r="C173" s="29">
        <v>1086.04</v>
      </c>
      <c r="D173" s="29" t="s">
        <v>66</v>
      </c>
      <c r="E173" s="29">
        <v>26.7</v>
      </c>
      <c r="F173" s="29">
        <v>1090.11</v>
      </c>
    </row>
    <row r="174" spans="1:6" ht="14.25" customHeight="1">
      <c r="A174" s="29" t="s">
        <v>75</v>
      </c>
      <c r="B174" s="29">
        <v>13</v>
      </c>
      <c r="C174" s="29">
        <v>1094.24</v>
      </c>
      <c r="D174" s="29" t="s">
        <v>66</v>
      </c>
      <c r="E174" s="29">
        <v>37.32</v>
      </c>
      <c r="F174" s="29">
        <v>1098.31</v>
      </c>
    </row>
    <row r="175" spans="1:6" ht="14.25" customHeight="1">
      <c r="A175" s="29" t="s">
        <v>75</v>
      </c>
      <c r="B175" s="29">
        <v>14</v>
      </c>
      <c r="C175" s="29">
        <v>1088.21</v>
      </c>
      <c r="D175" s="29" t="s">
        <v>66</v>
      </c>
      <c r="E175" s="29">
        <v>7.11</v>
      </c>
      <c r="F175" s="29">
        <v>1092.28</v>
      </c>
    </row>
    <row r="176" spans="1:6" ht="14.25" customHeight="1">
      <c r="A176" s="29" t="s">
        <v>75</v>
      </c>
      <c r="B176" s="29">
        <v>15</v>
      </c>
      <c r="C176" s="29">
        <v>1079.37</v>
      </c>
      <c r="D176" s="29" t="s">
        <v>66</v>
      </c>
      <c r="E176" s="29">
        <v>6.69</v>
      </c>
      <c r="F176" s="29">
        <v>1083.44</v>
      </c>
    </row>
    <row r="177" spans="1:6" ht="14.25" customHeight="1">
      <c r="A177" s="29" t="s">
        <v>75</v>
      </c>
      <c r="B177" s="29">
        <v>16</v>
      </c>
      <c r="C177" s="29">
        <v>1073.5</v>
      </c>
      <c r="D177" s="29">
        <v>15.4</v>
      </c>
      <c r="E177" s="29">
        <v>0.01</v>
      </c>
      <c r="F177" s="29">
        <v>1077.57</v>
      </c>
    </row>
    <row r="178" spans="1:6" ht="14.25" customHeight="1">
      <c r="A178" s="29" t="s">
        <v>75</v>
      </c>
      <c r="B178" s="29">
        <v>17</v>
      </c>
      <c r="C178" s="29">
        <v>1097.26</v>
      </c>
      <c r="D178" s="29">
        <v>31.36</v>
      </c>
      <c r="E178" s="29" t="s">
        <v>66</v>
      </c>
      <c r="F178" s="29">
        <v>1101.33</v>
      </c>
    </row>
    <row r="179" spans="1:6" ht="14.25" customHeight="1">
      <c r="A179" s="29" t="s">
        <v>75</v>
      </c>
      <c r="B179" s="29">
        <v>18</v>
      </c>
      <c r="C179" s="29">
        <v>1149.57</v>
      </c>
      <c r="D179" s="29">
        <v>111.95</v>
      </c>
      <c r="E179" s="29" t="s">
        <v>66</v>
      </c>
      <c r="F179" s="29">
        <v>1153.64</v>
      </c>
    </row>
    <row r="180" spans="1:6" ht="14.25" customHeight="1">
      <c r="A180" s="29" t="s">
        <v>75</v>
      </c>
      <c r="B180" s="29">
        <v>19</v>
      </c>
      <c r="C180" s="29" t="s">
        <v>77</v>
      </c>
      <c r="D180" s="29">
        <v>129.97</v>
      </c>
      <c r="E180" s="29" t="s">
        <v>66</v>
      </c>
      <c r="F180" s="29">
        <v>1205.07</v>
      </c>
    </row>
    <row r="181" spans="1:6" ht="14.25" customHeight="1">
      <c r="A181" s="29" t="s">
        <v>75</v>
      </c>
      <c r="B181" s="29">
        <v>20</v>
      </c>
      <c r="C181" s="29">
        <v>1254.12</v>
      </c>
      <c r="D181" s="29">
        <v>90.91</v>
      </c>
      <c r="E181" s="29" t="s">
        <v>66</v>
      </c>
      <c r="F181" s="29">
        <v>1258.19</v>
      </c>
    </row>
    <row r="182" spans="1:6" ht="14.25" customHeight="1">
      <c r="A182" s="29" t="s">
        <v>75</v>
      </c>
      <c r="B182" s="29">
        <v>21</v>
      </c>
      <c r="C182" s="29">
        <v>1177.22</v>
      </c>
      <c r="D182" s="29">
        <v>39.63</v>
      </c>
      <c r="E182" s="29" t="s">
        <v>66</v>
      </c>
      <c r="F182" s="29">
        <v>1181.29</v>
      </c>
    </row>
    <row r="183" spans="1:6" ht="14.25" customHeight="1">
      <c r="A183" s="29" t="s">
        <v>75</v>
      </c>
      <c r="B183" s="29">
        <v>22</v>
      </c>
      <c r="C183" s="29">
        <v>1119.17</v>
      </c>
      <c r="D183" s="29" t="s">
        <v>66</v>
      </c>
      <c r="E183" s="29">
        <v>23.41</v>
      </c>
      <c r="F183" s="29">
        <v>1123.24</v>
      </c>
    </row>
    <row r="184" spans="1:6" ht="14.25" customHeight="1">
      <c r="A184" s="29" t="s">
        <v>75</v>
      </c>
      <c r="B184" s="29">
        <v>23</v>
      </c>
      <c r="C184" s="29">
        <v>994.86</v>
      </c>
      <c r="D184" s="29">
        <v>35.17</v>
      </c>
      <c r="E184" s="29" t="s">
        <v>66</v>
      </c>
      <c r="F184" s="29">
        <v>998.93</v>
      </c>
    </row>
    <row r="185" spans="1:6" ht="14.25" customHeight="1">
      <c r="A185" s="29" t="s">
        <v>78</v>
      </c>
      <c r="B185" s="29">
        <v>0</v>
      </c>
      <c r="C185" s="29">
        <v>864.11</v>
      </c>
      <c r="D185" s="29" t="s">
        <v>66</v>
      </c>
      <c r="E185" s="29">
        <v>8.79</v>
      </c>
      <c r="F185" s="29">
        <v>868.18</v>
      </c>
    </row>
    <row r="186" spans="1:6" ht="14.25" customHeight="1">
      <c r="A186" s="29" t="s">
        <v>78</v>
      </c>
      <c r="B186" s="29">
        <v>1</v>
      </c>
      <c r="C186" s="29">
        <v>653.52</v>
      </c>
      <c r="D186" s="29" t="s">
        <v>66</v>
      </c>
      <c r="E186" s="29">
        <v>25.49</v>
      </c>
      <c r="F186" s="29">
        <v>657.59</v>
      </c>
    </row>
    <row r="187" spans="1:6" ht="14.25" customHeight="1">
      <c r="A187" s="29" t="s">
        <v>78</v>
      </c>
      <c r="B187" s="29">
        <v>2</v>
      </c>
      <c r="C187" s="29">
        <v>647.6</v>
      </c>
      <c r="D187" s="29" t="s">
        <v>66</v>
      </c>
      <c r="E187" s="29">
        <v>32.74</v>
      </c>
      <c r="F187" s="29">
        <v>651.67</v>
      </c>
    </row>
    <row r="188" spans="1:6" ht="14.25" customHeight="1">
      <c r="A188" s="29" t="s">
        <v>78</v>
      </c>
      <c r="B188" s="29">
        <v>3</v>
      </c>
      <c r="C188" s="29">
        <v>620.85</v>
      </c>
      <c r="D188" s="29" t="s">
        <v>66</v>
      </c>
      <c r="E188" s="29">
        <v>171.22</v>
      </c>
      <c r="F188" s="29">
        <v>624.92</v>
      </c>
    </row>
    <row r="189" spans="1:6" ht="14.25" customHeight="1">
      <c r="A189" s="29" t="s">
        <v>78</v>
      </c>
      <c r="B189" s="29">
        <v>4</v>
      </c>
      <c r="C189" s="29">
        <v>627.96</v>
      </c>
      <c r="D189" s="29">
        <v>86.1</v>
      </c>
      <c r="E189" s="29" t="s">
        <v>66</v>
      </c>
      <c r="F189" s="29">
        <v>632.03</v>
      </c>
    </row>
    <row r="190" spans="1:6" ht="14.25" customHeight="1">
      <c r="A190" s="29" t="s">
        <v>78</v>
      </c>
      <c r="B190" s="29">
        <v>5</v>
      </c>
      <c r="C190" s="29">
        <v>685.66</v>
      </c>
      <c r="D190" s="29">
        <v>118.66</v>
      </c>
      <c r="E190" s="29" t="s">
        <v>66</v>
      </c>
      <c r="F190" s="29">
        <v>689.73</v>
      </c>
    </row>
    <row r="191" spans="1:6" ht="14.25" customHeight="1">
      <c r="A191" s="29" t="s">
        <v>78</v>
      </c>
      <c r="B191" s="29">
        <v>6</v>
      </c>
      <c r="C191" s="29">
        <v>683.64</v>
      </c>
      <c r="D191" s="29">
        <v>199.6</v>
      </c>
      <c r="E191" s="29" t="s">
        <v>66</v>
      </c>
      <c r="F191" s="29">
        <v>687.71</v>
      </c>
    </row>
    <row r="192" spans="1:6" ht="14.25" customHeight="1">
      <c r="A192" s="29" t="s">
        <v>78</v>
      </c>
      <c r="B192" s="29">
        <v>7</v>
      </c>
      <c r="C192" s="29">
        <v>500.74</v>
      </c>
      <c r="D192" s="29">
        <v>368.94</v>
      </c>
      <c r="E192" s="29" t="s">
        <v>66</v>
      </c>
      <c r="F192" s="29">
        <v>504.81</v>
      </c>
    </row>
    <row r="193" spans="1:6" ht="14.25" customHeight="1">
      <c r="A193" s="29" t="s">
        <v>78</v>
      </c>
      <c r="B193" s="29">
        <v>8</v>
      </c>
      <c r="C193" s="29">
        <v>895.88</v>
      </c>
      <c r="D193" s="29">
        <v>104.09</v>
      </c>
      <c r="E193" s="29" t="s">
        <v>66</v>
      </c>
      <c r="F193" s="29">
        <v>899.95</v>
      </c>
    </row>
    <row r="194" spans="1:6" ht="14.25" customHeight="1">
      <c r="A194" s="29" t="s">
        <v>78</v>
      </c>
      <c r="B194" s="29">
        <v>9</v>
      </c>
      <c r="C194" s="29">
        <v>958.08</v>
      </c>
      <c r="D194" s="29">
        <v>51.55</v>
      </c>
      <c r="E194" s="29" t="s">
        <v>66</v>
      </c>
      <c r="F194" s="29">
        <v>962.15</v>
      </c>
    </row>
    <row r="195" spans="1:6" ht="14.25" customHeight="1">
      <c r="A195" s="29" t="s">
        <v>78</v>
      </c>
      <c r="B195" s="29">
        <v>10</v>
      </c>
      <c r="C195" s="29">
        <v>981.91</v>
      </c>
      <c r="D195" s="29">
        <v>28.37</v>
      </c>
      <c r="E195" s="29" t="s">
        <v>66</v>
      </c>
      <c r="F195" s="29">
        <v>985.98</v>
      </c>
    </row>
    <row r="196" spans="1:6" ht="14.25" customHeight="1">
      <c r="A196" s="29" t="s">
        <v>78</v>
      </c>
      <c r="B196" s="29">
        <v>11</v>
      </c>
      <c r="C196" s="29">
        <v>977.99</v>
      </c>
      <c r="D196" s="29">
        <v>26.57</v>
      </c>
      <c r="E196" s="29" t="s">
        <v>66</v>
      </c>
      <c r="F196" s="29">
        <v>982.06</v>
      </c>
    </row>
    <row r="197" spans="1:6" ht="14.25" customHeight="1">
      <c r="A197" s="29" t="s">
        <v>78</v>
      </c>
      <c r="B197" s="29">
        <v>12</v>
      </c>
      <c r="C197" s="29">
        <v>970.93</v>
      </c>
      <c r="D197" s="29">
        <v>55.06</v>
      </c>
      <c r="E197" s="29" t="s">
        <v>66</v>
      </c>
      <c r="F197" s="29" t="s">
        <v>79</v>
      </c>
    </row>
    <row r="198" spans="1:6" ht="14.25" customHeight="1">
      <c r="A198" s="29" t="s">
        <v>78</v>
      </c>
      <c r="B198" s="29">
        <v>13</v>
      </c>
      <c r="C198" s="29">
        <v>979.72</v>
      </c>
      <c r="D198" s="29">
        <v>55.49</v>
      </c>
      <c r="E198" s="29" t="s">
        <v>66</v>
      </c>
      <c r="F198" s="29">
        <v>983.79</v>
      </c>
    </row>
    <row r="199" spans="1:6" ht="14.25" customHeight="1">
      <c r="A199" s="29" t="s">
        <v>78</v>
      </c>
      <c r="B199" s="29">
        <v>14</v>
      </c>
      <c r="C199" s="29">
        <v>978.59</v>
      </c>
      <c r="D199" s="29">
        <v>48.54</v>
      </c>
      <c r="E199" s="29" t="s">
        <v>66</v>
      </c>
      <c r="F199" s="29">
        <v>982.66</v>
      </c>
    </row>
    <row r="200" spans="1:6" ht="14.25" customHeight="1">
      <c r="A200" s="29" t="s">
        <v>78</v>
      </c>
      <c r="B200" s="29">
        <v>15</v>
      </c>
      <c r="C200" s="29">
        <v>973.92</v>
      </c>
      <c r="D200" s="29">
        <v>56.94</v>
      </c>
      <c r="E200" s="29" t="s">
        <v>66</v>
      </c>
      <c r="F200" s="29">
        <v>977.99</v>
      </c>
    </row>
    <row r="201" spans="1:6" ht="14.25" customHeight="1">
      <c r="A201" s="29" t="s">
        <v>78</v>
      </c>
      <c r="B201" s="29">
        <v>16</v>
      </c>
      <c r="C201" s="29">
        <v>986.69</v>
      </c>
      <c r="D201" s="29">
        <v>40.15</v>
      </c>
      <c r="E201" s="29" t="s">
        <v>66</v>
      </c>
      <c r="F201" s="29">
        <v>990.76</v>
      </c>
    </row>
    <row r="202" spans="1:6" ht="14.25" customHeight="1">
      <c r="A202" s="29" t="s">
        <v>78</v>
      </c>
      <c r="B202" s="29">
        <v>17</v>
      </c>
      <c r="C202" s="29">
        <v>1040.8</v>
      </c>
      <c r="D202" s="29">
        <v>4.25</v>
      </c>
      <c r="E202" s="29">
        <v>4.93</v>
      </c>
      <c r="F202" s="29">
        <v>1044.87</v>
      </c>
    </row>
    <row r="203" spans="1:6" ht="14.25" customHeight="1">
      <c r="A203" s="29" t="s">
        <v>78</v>
      </c>
      <c r="B203" s="29">
        <v>18</v>
      </c>
      <c r="C203" s="29">
        <v>1112.81</v>
      </c>
      <c r="D203" s="29">
        <v>9.77</v>
      </c>
      <c r="E203" s="29">
        <v>2.35</v>
      </c>
      <c r="F203" s="29">
        <v>1116.88</v>
      </c>
    </row>
    <row r="204" spans="1:6" ht="14.25" customHeight="1">
      <c r="A204" s="29" t="s">
        <v>78</v>
      </c>
      <c r="B204" s="29">
        <v>19</v>
      </c>
      <c r="C204" s="29">
        <v>1184.29</v>
      </c>
      <c r="D204" s="29" t="s">
        <v>66</v>
      </c>
      <c r="E204" s="29">
        <v>6.95</v>
      </c>
      <c r="F204" s="29">
        <v>1188.36</v>
      </c>
    </row>
    <row r="205" spans="1:6" ht="14.25" customHeight="1">
      <c r="A205" s="29" t="s">
        <v>78</v>
      </c>
      <c r="B205" s="29">
        <v>20</v>
      </c>
      <c r="C205" s="29">
        <v>1175.2</v>
      </c>
      <c r="D205" s="29" t="s">
        <v>66</v>
      </c>
      <c r="E205" s="29">
        <v>62.34</v>
      </c>
      <c r="F205" s="29">
        <v>1179.27</v>
      </c>
    </row>
    <row r="206" spans="1:6" ht="14.25" customHeight="1">
      <c r="A206" s="29" t="s">
        <v>78</v>
      </c>
      <c r="B206" s="29">
        <v>21</v>
      </c>
      <c r="C206" s="29">
        <v>1131.11</v>
      </c>
      <c r="D206" s="29" t="s">
        <v>66</v>
      </c>
      <c r="E206" s="29">
        <v>62.05</v>
      </c>
      <c r="F206" s="29">
        <v>1135.18</v>
      </c>
    </row>
    <row r="207" spans="1:6" ht="14.25" customHeight="1">
      <c r="A207" s="29" t="s">
        <v>78</v>
      </c>
      <c r="B207" s="29">
        <v>22</v>
      </c>
      <c r="C207" s="29">
        <v>1025.59</v>
      </c>
      <c r="D207" s="29" t="s">
        <v>66</v>
      </c>
      <c r="E207" s="29">
        <v>115.52</v>
      </c>
      <c r="F207" s="29">
        <v>1029.66</v>
      </c>
    </row>
    <row r="208" spans="1:6" ht="14.25" customHeight="1">
      <c r="A208" s="29" t="s">
        <v>78</v>
      </c>
      <c r="B208" s="29">
        <v>23</v>
      </c>
      <c r="C208" s="29">
        <v>911.8</v>
      </c>
      <c r="D208" s="29" t="s">
        <v>66</v>
      </c>
      <c r="E208" s="29">
        <v>61.38</v>
      </c>
      <c r="F208" s="29">
        <v>915.87</v>
      </c>
    </row>
    <row r="209" spans="1:6" ht="14.25" customHeight="1">
      <c r="A209" s="29" t="s">
        <v>80</v>
      </c>
      <c r="B209" s="29">
        <v>0</v>
      </c>
      <c r="C209" s="29">
        <v>837.77</v>
      </c>
      <c r="D209" s="29">
        <v>2.92</v>
      </c>
      <c r="E209" s="29">
        <v>0.61</v>
      </c>
      <c r="F209" s="29">
        <v>841.84</v>
      </c>
    </row>
    <row r="210" spans="1:6" ht="14.25" customHeight="1">
      <c r="A210" s="29" t="s">
        <v>80</v>
      </c>
      <c r="B210" s="29">
        <v>1</v>
      </c>
      <c r="C210" s="29">
        <v>655.71</v>
      </c>
      <c r="D210" s="29">
        <v>47.75</v>
      </c>
      <c r="E210" s="29" t="s">
        <v>66</v>
      </c>
      <c r="F210" s="29">
        <v>659.78</v>
      </c>
    </row>
    <row r="211" spans="1:6" ht="14.25" customHeight="1">
      <c r="A211" s="29" t="s">
        <v>80</v>
      </c>
      <c r="B211" s="29">
        <v>2</v>
      </c>
      <c r="C211" s="29">
        <v>603.48</v>
      </c>
      <c r="D211" s="29">
        <v>8.15</v>
      </c>
      <c r="E211" s="29" t="s">
        <v>66</v>
      </c>
      <c r="F211" s="29">
        <v>607.55</v>
      </c>
    </row>
    <row r="212" spans="1:6" ht="14.25" customHeight="1">
      <c r="A212" s="29" t="s">
        <v>80</v>
      </c>
      <c r="B212" s="29">
        <v>3</v>
      </c>
      <c r="C212" s="29">
        <v>552.17</v>
      </c>
      <c r="D212" s="29">
        <v>71.76</v>
      </c>
      <c r="E212" s="29" t="s">
        <v>66</v>
      </c>
      <c r="F212" s="29">
        <v>556.24</v>
      </c>
    </row>
    <row r="213" spans="1:6" ht="14.25" customHeight="1">
      <c r="A213" s="29" t="s">
        <v>80</v>
      </c>
      <c r="B213" s="29">
        <v>4</v>
      </c>
      <c r="C213" s="29">
        <v>606.45</v>
      </c>
      <c r="D213" s="29" t="s">
        <v>66</v>
      </c>
      <c r="E213" s="29">
        <v>267.69</v>
      </c>
      <c r="F213" s="29">
        <v>610.52</v>
      </c>
    </row>
    <row r="214" spans="1:6" ht="14.25" customHeight="1">
      <c r="A214" s="29" t="s">
        <v>80</v>
      </c>
      <c r="B214" s="29">
        <v>5</v>
      </c>
      <c r="C214" s="29">
        <v>694.82</v>
      </c>
      <c r="D214" s="29">
        <v>214.92</v>
      </c>
      <c r="E214" s="29" t="s">
        <v>66</v>
      </c>
      <c r="F214" s="29">
        <v>698.89</v>
      </c>
    </row>
    <row r="215" spans="1:6" ht="14.25" customHeight="1">
      <c r="A215" s="29" t="s">
        <v>80</v>
      </c>
      <c r="B215" s="29">
        <v>6</v>
      </c>
      <c r="C215" s="29">
        <v>878.5</v>
      </c>
      <c r="D215" s="29">
        <v>113.5</v>
      </c>
      <c r="E215" s="29" t="s">
        <v>66</v>
      </c>
      <c r="F215" s="29">
        <v>882.57</v>
      </c>
    </row>
    <row r="216" spans="1:6" ht="14.25" customHeight="1">
      <c r="A216" s="29" t="s">
        <v>80</v>
      </c>
      <c r="B216" s="29">
        <v>7</v>
      </c>
      <c r="C216" s="29">
        <v>983.66</v>
      </c>
      <c r="D216" s="29">
        <v>128.1</v>
      </c>
      <c r="E216" s="29" t="s">
        <v>66</v>
      </c>
      <c r="F216" s="29">
        <v>987.73</v>
      </c>
    </row>
    <row r="217" spans="1:6" ht="14.25" customHeight="1">
      <c r="A217" s="29" t="s">
        <v>80</v>
      </c>
      <c r="B217" s="29">
        <v>8</v>
      </c>
      <c r="C217" s="29">
        <v>1118.28</v>
      </c>
      <c r="D217" s="29">
        <v>94.76</v>
      </c>
      <c r="E217" s="29" t="s">
        <v>66</v>
      </c>
      <c r="F217" s="29">
        <v>1122.35</v>
      </c>
    </row>
    <row r="218" spans="1:6" ht="14.25" customHeight="1">
      <c r="A218" s="29" t="s">
        <v>80</v>
      </c>
      <c r="B218" s="29">
        <v>9</v>
      </c>
      <c r="C218" s="29">
        <v>1185.88</v>
      </c>
      <c r="D218" s="29">
        <v>75.2</v>
      </c>
      <c r="E218" s="29" t="s">
        <v>66</v>
      </c>
      <c r="F218" s="29">
        <v>1189.95</v>
      </c>
    </row>
    <row r="219" spans="1:6" ht="14.25" customHeight="1">
      <c r="A219" s="29" t="s">
        <v>80</v>
      </c>
      <c r="B219" s="29">
        <v>10</v>
      </c>
      <c r="C219" s="29">
        <v>1186.61</v>
      </c>
      <c r="D219" s="29">
        <v>16.12</v>
      </c>
      <c r="E219" s="29" t="s">
        <v>66</v>
      </c>
      <c r="F219" s="29">
        <v>1190.68</v>
      </c>
    </row>
    <row r="220" spans="1:6" ht="14.25" customHeight="1">
      <c r="A220" s="29" t="s">
        <v>80</v>
      </c>
      <c r="B220" s="29">
        <v>11</v>
      </c>
      <c r="C220" s="29">
        <v>1179.71</v>
      </c>
      <c r="D220" s="29">
        <v>14.89</v>
      </c>
      <c r="E220" s="29" t="s">
        <v>66</v>
      </c>
      <c r="F220" s="29">
        <v>1183.78</v>
      </c>
    </row>
    <row r="221" spans="1:6" ht="14.25" customHeight="1">
      <c r="A221" s="29" t="s">
        <v>80</v>
      </c>
      <c r="B221" s="29">
        <v>12</v>
      </c>
      <c r="C221" s="29">
        <v>1178.65</v>
      </c>
      <c r="D221" s="29">
        <v>39.25</v>
      </c>
      <c r="E221" s="29" t="s">
        <v>66</v>
      </c>
      <c r="F221" s="29">
        <v>1182.72</v>
      </c>
    </row>
    <row r="222" spans="1:6" ht="14.25" customHeight="1">
      <c r="A222" s="29" t="s">
        <v>80</v>
      </c>
      <c r="B222" s="29">
        <v>13</v>
      </c>
      <c r="C222" s="29">
        <v>1188.03</v>
      </c>
      <c r="D222" s="29">
        <v>35.02</v>
      </c>
      <c r="E222" s="29" t="s">
        <v>66</v>
      </c>
      <c r="F222" s="29">
        <v>1192.1</v>
      </c>
    </row>
    <row r="223" spans="1:6" ht="14.25" customHeight="1">
      <c r="A223" s="29" t="s">
        <v>80</v>
      </c>
      <c r="B223" s="29">
        <v>14</v>
      </c>
      <c r="C223" s="29">
        <v>1180.98</v>
      </c>
      <c r="D223" s="29">
        <v>65.95</v>
      </c>
      <c r="E223" s="29" t="s">
        <v>66</v>
      </c>
      <c r="F223" s="29">
        <v>1185.05</v>
      </c>
    </row>
    <row r="224" spans="1:6" ht="14.25" customHeight="1">
      <c r="A224" s="29" t="s">
        <v>80</v>
      </c>
      <c r="B224" s="29">
        <v>15</v>
      </c>
      <c r="C224" s="29">
        <v>1171.58</v>
      </c>
      <c r="D224" s="29">
        <v>60.57</v>
      </c>
      <c r="E224" s="29" t="s">
        <v>66</v>
      </c>
      <c r="F224" s="29">
        <v>1175.65</v>
      </c>
    </row>
    <row r="225" spans="1:6" ht="14.25" customHeight="1">
      <c r="A225" s="29" t="s">
        <v>80</v>
      </c>
      <c r="B225" s="29">
        <v>16</v>
      </c>
      <c r="C225" s="29">
        <v>1155.01</v>
      </c>
      <c r="D225" s="29">
        <v>50.56</v>
      </c>
      <c r="E225" s="29" t="s">
        <v>66</v>
      </c>
      <c r="F225" s="29">
        <v>1159.08</v>
      </c>
    </row>
    <row r="226" spans="1:6" ht="14.25" customHeight="1">
      <c r="A226" s="29" t="s">
        <v>80</v>
      </c>
      <c r="B226" s="29">
        <v>17</v>
      </c>
      <c r="C226" s="29">
        <v>1141.75</v>
      </c>
      <c r="D226" s="29">
        <v>101.62</v>
      </c>
      <c r="E226" s="29" t="s">
        <v>66</v>
      </c>
      <c r="F226" s="29">
        <v>1145.82</v>
      </c>
    </row>
    <row r="227" spans="1:6" ht="14.25" customHeight="1">
      <c r="A227" s="29" t="s">
        <v>80</v>
      </c>
      <c r="B227" s="29">
        <v>18</v>
      </c>
      <c r="C227" s="29">
        <v>1163.71</v>
      </c>
      <c r="D227" s="29">
        <v>177.84</v>
      </c>
      <c r="E227" s="29" t="s">
        <v>66</v>
      </c>
      <c r="F227" s="29">
        <v>1167.78</v>
      </c>
    </row>
    <row r="228" spans="1:6" ht="14.25" customHeight="1">
      <c r="A228" s="29" t="s">
        <v>80</v>
      </c>
      <c r="B228" s="29">
        <v>19</v>
      </c>
      <c r="C228" s="29">
        <v>1204.95</v>
      </c>
      <c r="D228" s="29">
        <v>141.75</v>
      </c>
      <c r="E228" s="29" t="s">
        <v>66</v>
      </c>
      <c r="F228" s="29">
        <v>1209.02</v>
      </c>
    </row>
    <row r="229" spans="1:6" ht="14.25" customHeight="1">
      <c r="A229" s="29" t="s">
        <v>80</v>
      </c>
      <c r="B229" s="29">
        <v>20</v>
      </c>
      <c r="C229" s="29">
        <v>1207.22</v>
      </c>
      <c r="D229" s="29">
        <v>60.37</v>
      </c>
      <c r="E229" s="29" t="s">
        <v>66</v>
      </c>
      <c r="F229" s="29">
        <v>1211.29</v>
      </c>
    </row>
    <row r="230" spans="1:6" ht="14.25" customHeight="1">
      <c r="A230" s="29" t="s">
        <v>80</v>
      </c>
      <c r="B230" s="29">
        <v>21</v>
      </c>
      <c r="C230" s="29">
        <v>1153.41</v>
      </c>
      <c r="D230" s="29">
        <v>36.16</v>
      </c>
      <c r="E230" s="29" t="s">
        <v>66</v>
      </c>
      <c r="F230" s="29">
        <v>1157.48</v>
      </c>
    </row>
    <row r="231" spans="1:6" ht="14.25" customHeight="1">
      <c r="A231" s="29" t="s">
        <v>80</v>
      </c>
      <c r="B231" s="29">
        <v>22</v>
      </c>
      <c r="C231" s="29">
        <v>1061.02</v>
      </c>
      <c r="D231" s="29">
        <v>6.78</v>
      </c>
      <c r="E231" s="29">
        <v>0.01</v>
      </c>
      <c r="F231" s="29">
        <v>1065.09</v>
      </c>
    </row>
    <row r="232" spans="1:6" ht="14.25" customHeight="1">
      <c r="A232" s="29" t="s">
        <v>80</v>
      </c>
      <c r="B232" s="29">
        <v>23</v>
      </c>
      <c r="C232" s="29">
        <v>966.99</v>
      </c>
      <c r="D232" s="29">
        <v>5.29</v>
      </c>
      <c r="E232" s="29">
        <v>0.47</v>
      </c>
      <c r="F232" s="29">
        <v>971.06</v>
      </c>
    </row>
    <row r="233" spans="1:6" ht="14.25" customHeight="1">
      <c r="A233" s="29" t="s">
        <v>81</v>
      </c>
      <c r="B233" s="29">
        <v>0</v>
      </c>
      <c r="C233" s="29">
        <v>784.76</v>
      </c>
      <c r="D233" s="29" t="s">
        <v>66</v>
      </c>
      <c r="E233" s="29">
        <v>140.88</v>
      </c>
      <c r="F233" s="29">
        <v>788.83</v>
      </c>
    </row>
    <row r="234" spans="1:6" ht="14.25" customHeight="1">
      <c r="A234" s="29" t="s">
        <v>81</v>
      </c>
      <c r="B234" s="29">
        <v>1</v>
      </c>
      <c r="C234" s="29">
        <v>668.54</v>
      </c>
      <c r="D234" s="29" t="s">
        <v>66</v>
      </c>
      <c r="E234" s="29">
        <v>54.9</v>
      </c>
      <c r="F234" s="29">
        <v>672.61</v>
      </c>
    </row>
    <row r="235" spans="1:6" ht="14.25" customHeight="1">
      <c r="A235" s="29" t="s">
        <v>81</v>
      </c>
      <c r="B235" s="29">
        <v>2</v>
      </c>
      <c r="C235" s="29">
        <v>591.77</v>
      </c>
      <c r="D235" s="29" t="s">
        <v>66</v>
      </c>
      <c r="E235" s="29">
        <v>43.51</v>
      </c>
      <c r="F235" s="29">
        <v>595.84</v>
      </c>
    </row>
    <row r="236" spans="1:6" ht="14.25" customHeight="1">
      <c r="A236" s="29" t="s">
        <v>81</v>
      </c>
      <c r="B236" s="29">
        <v>3</v>
      </c>
      <c r="C236" s="29">
        <v>567.18</v>
      </c>
      <c r="D236" s="29">
        <v>0.02</v>
      </c>
      <c r="E236" s="29">
        <v>2.23</v>
      </c>
      <c r="F236" s="29">
        <v>571.25</v>
      </c>
    </row>
    <row r="237" spans="1:6" ht="14.25" customHeight="1">
      <c r="A237" s="29" t="s">
        <v>81</v>
      </c>
      <c r="B237" s="29">
        <v>4</v>
      </c>
      <c r="C237" s="29">
        <v>624.25</v>
      </c>
      <c r="D237" s="29">
        <v>79.72</v>
      </c>
      <c r="E237" s="29" t="s">
        <v>66</v>
      </c>
      <c r="F237" s="29">
        <v>628.32</v>
      </c>
    </row>
    <row r="238" spans="1:6" ht="14.25" customHeight="1">
      <c r="A238" s="29" t="s">
        <v>81</v>
      </c>
      <c r="B238" s="29">
        <v>5</v>
      </c>
      <c r="C238" s="29">
        <v>738.24</v>
      </c>
      <c r="D238" s="29">
        <v>153.92</v>
      </c>
      <c r="E238" s="29" t="s">
        <v>66</v>
      </c>
      <c r="F238" s="29">
        <v>742.31</v>
      </c>
    </row>
    <row r="239" spans="1:6" ht="14.25" customHeight="1">
      <c r="A239" s="29" t="s">
        <v>81</v>
      </c>
      <c r="B239" s="29">
        <v>6</v>
      </c>
      <c r="C239" s="29">
        <v>884.91</v>
      </c>
      <c r="D239" s="29">
        <v>146.02</v>
      </c>
      <c r="E239" s="29" t="s">
        <v>66</v>
      </c>
      <c r="F239" s="29">
        <v>888.98</v>
      </c>
    </row>
    <row r="240" spans="1:6" ht="14.25" customHeight="1">
      <c r="A240" s="29" t="s">
        <v>81</v>
      </c>
      <c r="B240" s="29">
        <v>7</v>
      </c>
      <c r="C240" s="29">
        <v>1073.26</v>
      </c>
      <c r="D240" s="29">
        <v>84.61</v>
      </c>
      <c r="E240" s="29" t="s">
        <v>66</v>
      </c>
      <c r="F240" s="29">
        <v>1077.33</v>
      </c>
    </row>
    <row r="241" spans="1:6" ht="14.25" customHeight="1">
      <c r="A241" s="29" t="s">
        <v>81</v>
      </c>
      <c r="B241" s="29">
        <v>8</v>
      </c>
      <c r="C241" s="29">
        <v>1127.9</v>
      </c>
      <c r="D241" s="29">
        <v>86.34</v>
      </c>
      <c r="E241" s="29" t="s">
        <v>66</v>
      </c>
      <c r="F241" s="29">
        <v>1131.97</v>
      </c>
    </row>
    <row r="242" spans="1:6" ht="14.25" customHeight="1">
      <c r="A242" s="29" t="s">
        <v>81</v>
      </c>
      <c r="B242" s="29">
        <v>9</v>
      </c>
      <c r="C242" s="29">
        <v>1213.39</v>
      </c>
      <c r="D242" s="29">
        <v>34.75</v>
      </c>
      <c r="E242" s="29">
        <v>1.76</v>
      </c>
      <c r="F242" s="29">
        <v>1217.46</v>
      </c>
    </row>
    <row r="243" spans="1:6" ht="14.25" customHeight="1">
      <c r="A243" s="29" t="s">
        <v>81</v>
      </c>
      <c r="B243" s="29">
        <v>10</v>
      </c>
      <c r="C243" s="29">
        <v>1212.75</v>
      </c>
      <c r="D243" s="29">
        <v>55.01</v>
      </c>
      <c r="E243" s="29" t="s">
        <v>66</v>
      </c>
      <c r="F243" s="29">
        <v>1216.82</v>
      </c>
    </row>
    <row r="244" spans="1:6" ht="14.25" customHeight="1">
      <c r="A244" s="29" t="s">
        <v>81</v>
      </c>
      <c r="B244" s="29">
        <v>11</v>
      </c>
      <c r="C244" s="29">
        <v>1143.22</v>
      </c>
      <c r="D244" s="29">
        <v>46.93</v>
      </c>
      <c r="E244" s="29" t="s">
        <v>66</v>
      </c>
      <c r="F244" s="29">
        <v>1147.29</v>
      </c>
    </row>
    <row r="245" spans="1:6" ht="14.25" customHeight="1">
      <c r="A245" s="29" t="s">
        <v>81</v>
      </c>
      <c r="B245" s="29">
        <v>12</v>
      </c>
      <c r="C245" s="29">
        <v>1145.76</v>
      </c>
      <c r="D245" s="29">
        <v>419.55</v>
      </c>
      <c r="E245" s="29">
        <v>10.45</v>
      </c>
      <c r="F245" s="29">
        <v>1149.83</v>
      </c>
    </row>
    <row r="246" spans="1:6" ht="14.25" customHeight="1">
      <c r="A246" s="29" t="s">
        <v>81</v>
      </c>
      <c r="B246" s="29">
        <v>13</v>
      </c>
      <c r="C246" s="29" t="s">
        <v>82</v>
      </c>
      <c r="D246" s="29">
        <v>495.97</v>
      </c>
      <c r="E246" s="29">
        <v>14.57</v>
      </c>
      <c r="F246" s="29">
        <v>1149.07</v>
      </c>
    </row>
    <row r="247" spans="1:6" ht="14.25" customHeight="1">
      <c r="A247" s="29" t="s">
        <v>81</v>
      </c>
      <c r="B247" s="29">
        <v>14</v>
      </c>
      <c r="C247" s="29">
        <v>1119.38</v>
      </c>
      <c r="D247" s="29">
        <v>44.4</v>
      </c>
      <c r="E247" s="29" t="s">
        <v>66</v>
      </c>
      <c r="F247" s="29">
        <v>1123.45</v>
      </c>
    </row>
    <row r="248" spans="1:6" ht="14.25" customHeight="1">
      <c r="A248" s="29" t="s">
        <v>81</v>
      </c>
      <c r="B248" s="29">
        <v>15</v>
      </c>
      <c r="C248" s="29">
        <v>1111.6</v>
      </c>
      <c r="D248" s="29">
        <v>15.79</v>
      </c>
      <c r="E248" s="29">
        <v>0.01</v>
      </c>
      <c r="F248" s="29">
        <v>1115.67</v>
      </c>
    </row>
    <row r="249" spans="1:6" ht="14.25" customHeight="1">
      <c r="A249" s="29" t="s">
        <v>81</v>
      </c>
      <c r="B249" s="29">
        <v>16</v>
      </c>
      <c r="C249" s="29">
        <v>1128.86</v>
      </c>
      <c r="D249" s="29">
        <v>0.09</v>
      </c>
      <c r="E249" s="29">
        <v>4.32</v>
      </c>
      <c r="F249" s="29">
        <v>1132.93</v>
      </c>
    </row>
    <row r="250" spans="1:6" ht="14.25" customHeight="1">
      <c r="A250" s="29" t="s">
        <v>81</v>
      </c>
      <c r="B250" s="29">
        <v>17</v>
      </c>
      <c r="C250" s="29">
        <v>1141.91</v>
      </c>
      <c r="D250" s="29">
        <v>3.41</v>
      </c>
      <c r="E250" s="29">
        <v>0.45</v>
      </c>
      <c r="F250" s="29">
        <v>1145.98</v>
      </c>
    </row>
    <row r="251" spans="1:6" ht="14.25" customHeight="1">
      <c r="A251" s="29" t="s">
        <v>81</v>
      </c>
      <c r="B251" s="29">
        <v>18</v>
      </c>
      <c r="C251" s="29">
        <v>1179.96</v>
      </c>
      <c r="D251" s="29">
        <v>101.72</v>
      </c>
      <c r="E251" s="29" t="s">
        <v>66</v>
      </c>
      <c r="F251" s="29">
        <v>1184.03</v>
      </c>
    </row>
    <row r="252" spans="1:6" ht="14.25" customHeight="1">
      <c r="A252" s="29" t="s">
        <v>81</v>
      </c>
      <c r="B252" s="29">
        <v>19</v>
      </c>
      <c r="C252" s="29" t="s">
        <v>83</v>
      </c>
      <c r="D252" s="29">
        <v>61.1</v>
      </c>
      <c r="E252" s="29" t="s">
        <v>66</v>
      </c>
      <c r="F252" s="29">
        <v>1224.07</v>
      </c>
    </row>
    <row r="253" spans="1:6" ht="14.25" customHeight="1">
      <c r="A253" s="29" t="s">
        <v>81</v>
      </c>
      <c r="B253" s="29">
        <v>20</v>
      </c>
      <c r="C253" s="29">
        <v>1218.98</v>
      </c>
      <c r="D253" s="29">
        <v>722.68</v>
      </c>
      <c r="E253" s="29">
        <v>5.19</v>
      </c>
      <c r="F253" s="29">
        <v>1223.05</v>
      </c>
    </row>
    <row r="254" spans="1:6" ht="14.25" customHeight="1">
      <c r="A254" s="29" t="s">
        <v>81</v>
      </c>
      <c r="B254" s="29">
        <v>21</v>
      </c>
      <c r="C254" s="29">
        <v>1171.33</v>
      </c>
      <c r="D254" s="29">
        <v>462.82</v>
      </c>
      <c r="E254" s="29">
        <v>15.75</v>
      </c>
      <c r="F254" s="29">
        <v>1175.4</v>
      </c>
    </row>
    <row r="255" spans="1:6" ht="14.25" customHeight="1">
      <c r="A255" s="29" t="s">
        <v>81</v>
      </c>
      <c r="B255" s="29">
        <v>22</v>
      </c>
      <c r="C255" s="29">
        <v>1118.44</v>
      </c>
      <c r="D255" s="29" t="s">
        <v>66</v>
      </c>
      <c r="E255" s="29">
        <v>80.73</v>
      </c>
      <c r="F255" s="29">
        <v>1122.51</v>
      </c>
    </row>
    <row r="256" spans="1:6" ht="14.25" customHeight="1">
      <c r="A256" s="29" t="s">
        <v>81</v>
      </c>
      <c r="B256" s="29">
        <v>23</v>
      </c>
      <c r="C256" s="29">
        <v>960.53</v>
      </c>
      <c r="D256" s="29" t="s">
        <v>66</v>
      </c>
      <c r="E256" s="29">
        <v>19.72</v>
      </c>
      <c r="F256" s="29">
        <v>964.6</v>
      </c>
    </row>
    <row r="257" spans="1:6" ht="14.25" customHeight="1">
      <c r="A257" s="29" t="s">
        <v>84</v>
      </c>
      <c r="B257" s="29">
        <v>0</v>
      </c>
      <c r="C257" s="29">
        <v>830.75</v>
      </c>
      <c r="D257" s="29" t="s">
        <v>66</v>
      </c>
      <c r="E257" s="29">
        <v>180.83</v>
      </c>
      <c r="F257" s="29">
        <v>834.82</v>
      </c>
    </row>
    <row r="258" spans="1:6" ht="14.25" customHeight="1">
      <c r="A258" s="29" t="s">
        <v>84</v>
      </c>
      <c r="B258" s="29">
        <v>1</v>
      </c>
      <c r="C258" s="29">
        <v>720.44</v>
      </c>
      <c r="D258" s="29" t="s">
        <v>66</v>
      </c>
      <c r="E258" s="29">
        <v>254.15</v>
      </c>
      <c r="F258" s="29">
        <v>724.51</v>
      </c>
    </row>
    <row r="259" spans="1:6" ht="14.25" customHeight="1">
      <c r="A259" s="29" t="s">
        <v>84</v>
      </c>
      <c r="B259" s="29">
        <v>2</v>
      </c>
      <c r="C259" s="29">
        <v>655.97</v>
      </c>
      <c r="D259" s="29" t="s">
        <v>66</v>
      </c>
      <c r="E259" s="29">
        <v>667.22</v>
      </c>
      <c r="F259" s="29">
        <v>660.04</v>
      </c>
    </row>
    <row r="260" spans="1:6" ht="14.25" customHeight="1">
      <c r="A260" s="29" t="s">
        <v>84</v>
      </c>
      <c r="B260" s="29">
        <v>3</v>
      </c>
      <c r="C260" s="29">
        <v>605.41</v>
      </c>
      <c r="D260" s="29" t="s">
        <v>66</v>
      </c>
      <c r="E260" s="29">
        <v>66.03</v>
      </c>
      <c r="F260" s="29">
        <v>609.48</v>
      </c>
    </row>
    <row r="261" spans="1:6" ht="14.25" customHeight="1">
      <c r="A261" s="29" t="s">
        <v>84</v>
      </c>
      <c r="B261" s="29">
        <v>4</v>
      </c>
      <c r="C261" s="29">
        <v>650.89</v>
      </c>
      <c r="D261" s="29">
        <v>47.73</v>
      </c>
      <c r="E261" s="29" t="s">
        <v>66</v>
      </c>
      <c r="F261" s="29">
        <v>654.96</v>
      </c>
    </row>
    <row r="262" spans="1:6" ht="14.25" customHeight="1">
      <c r="A262" s="29" t="s">
        <v>84</v>
      </c>
      <c r="B262" s="29">
        <v>5</v>
      </c>
      <c r="C262" s="29">
        <v>739.08</v>
      </c>
      <c r="D262" s="29">
        <v>112.55</v>
      </c>
      <c r="E262" s="29" t="s">
        <v>66</v>
      </c>
      <c r="F262" s="29">
        <v>743.15</v>
      </c>
    </row>
    <row r="263" spans="1:6" ht="14.25" customHeight="1">
      <c r="A263" s="29" t="s">
        <v>84</v>
      </c>
      <c r="B263" s="29">
        <v>6</v>
      </c>
      <c r="C263" s="29">
        <v>827.36</v>
      </c>
      <c r="D263" s="29">
        <v>202.3</v>
      </c>
      <c r="E263" s="29" t="s">
        <v>66</v>
      </c>
      <c r="F263" s="29">
        <v>831.43</v>
      </c>
    </row>
    <row r="264" spans="1:6" ht="14.25" customHeight="1">
      <c r="A264" s="29" t="s">
        <v>84</v>
      </c>
      <c r="B264" s="29">
        <v>7</v>
      </c>
      <c r="C264" s="29">
        <v>1050.95</v>
      </c>
      <c r="D264" s="29">
        <v>89.99</v>
      </c>
      <c r="E264" s="29" t="s">
        <v>66</v>
      </c>
      <c r="F264" s="29">
        <v>1055.02</v>
      </c>
    </row>
    <row r="265" spans="1:6" ht="14.25" customHeight="1">
      <c r="A265" s="29" t="s">
        <v>84</v>
      </c>
      <c r="B265" s="29">
        <v>8</v>
      </c>
      <c r="C265" s="29">
        <v>1146.66</v>
      </c>
      <c r="D265" s="29">
        <v>49.29</v>
      </c>
      <c r="E265" s="29" t="s">
        <v>66</v>
      </c>
      <c r="F265" s="29">
        <v>1150.73</v>
      </c>
    </row>
    <row r="266" spans="1:6" ht="14.25" customHeight="1">
      <c r="A266" s="29" t="s">
        <v>84</v>
      </c>
      <c r="B266" s="29">
        <v>9</v>
      </c>
      <c r="C266" s="29">
        <v>1334.6</v>
      </c>
      <c r="D266" s="29">
        <v>5.59</v>
      </c>
      <c r="E266" s="29">
        <v>100.09</v>
      </c>
      <c r="F266" s="29">
        <v>1338.67</v>
      </c>
    </row>
    <row r="267" spans="1:6" ht="14.25" customHeight="1">
      <c r="A267" s="29" t="s">
        <v>84</v>
      </c>
      <c r="B267" s="29">
        <v>10</v>
      </c>
      <c r="C267" s="29">
        <v>1337.47</v>
      </c>
      <c r="D267" s="29">
        <v>2.77</v>
      </c>
      <c r="E267" s="29">
        <v>120.68</v>
      </c>
      <c r="F267" s="29">
        <v>1341.54</v>
      </c>
    </row>
    <row r="268" spans="1:6" ht="14.25" customHeight="1">
      <c r="A268" s="29" t="s">
        <v>84</v>
      </c>
      <c r="B268" s="29">
        <v>11</v>
      </c>
      <c r="C268" s="29">
        <v>1328.22</v>
      </c>
      <c r="D268" s="29">
        <v>0.69</v>
      </c>
      <c r="E268" s="29">
        <v>184.61</v>
      </c>
      <c r="F268" s="29">
        <v>1332.29</v>
      </c>
    </row>
    <row r="269" spans="1:6" ht="14.25" customHeight="1">
      <c r="A269" s="29" t="s">
        <v>84</v>
      </c>
      <c r="B269" s="29">
        <v>12</v>
      </c>
      <c r="C269" s="29">
        <v>1329.48</v>
      </c>
      <c r="D269" s="29">
        <v>6.77</v>
      </c>
      <c r="E269" s="29">
        <v>134.06</v>
      </c>
      <c r="F269" s="29">
        <v>1333.55</v>
      </c>
    </row>
    <row r="270" spans="1:6" ht="14.25" customHeight="1">
      <c r="A270" s="29" t="s">
        <v>84</v>
      </c>
      <c r="B270" s="29">
        <v>13</v>
      </c>
      <c r="C270" s="29">
        <v>1335.17</v>
      </c>
      <c r="D270" s="29">
        <v>7.95</v>
      </c>
      <c r="E270" s="29">
        <v>134.19</v>
      </c>
      <c r="F270" s="29">
        <v>1339.24</v>
      </c>
    </row>
    <row r="271" spans="1:6" ht="14.25" customHeight="1">
      <c r="A271" s="29" t="s">
        <v>84</v>
      </c>
      <c r="B271" s="29">
        <v>14</v>
      </c>
      <c r="C271" s="29">
        <v>1331.43</v>
      </c>
      <c r="D271" s="29">
        <v>6.27</v>
      </c>
      <c r="E271" s="29">
        <v>147.68</v>
      </c>
      <c r="F271" s="29">
        <v>1335.5</v>
      </c>
    </row>
    <row r="272" spans="1:6" ht="14.25" customHeight="1">
      <c r="A272" s="29" t="s">
        <v>84</v>
      </c>
      <c r="B272" s="29">
        <v>15</v>
      </c>
      <c r="C272" s="29">
        <v>1326.17</v>
      </c>
      <c r="D272" s="29">
        <v>1.09</v>
      </c>
      <c r="E272" s="29">
        <v>180.83</v>
      </c>
      <c r="F272" s="29">
        <v>1330.24</v>
      </c>
    </row>
    <row r="273" spans="1:6" ht="14.25" customHeight="1">
      <c r="A273" s="29" t="s">
        <v>84</v>
      </c>
      <c r="B273" s="29">
        <v>16</v>
      </c>
      <c r="C273" s="29">
        <v>1240.94</v>
      </c>
      <c r="D273" s="29" t="s">
        <v>66</v>
      </c>
      <c r="E273" s="29">
        <v>114.91</v>
      </c>
      <c r="F273" s="29">
        <v>1245.01</v>
      </c>
    </row>
    <row r="274" spans="1:6" ht="14.25" customHeight="1">
      <c r="A274" s="29" t="s">
        <v>84</v>
      </c>
      <c r="B274" s="29">
        <v>17</v>
      </c>
      <c r="C274" s="29">
        <v>1205.23</v>
      </c>
      <c r="D274" s="29">
        <v>0.53</v>
      </c>
      <c r="E274" s="29">
        <v>21.52</v>
      </c>
      <c r="F274" s="29">
        <v>1209.3</v>
      </c>
    </row>
    <row r="275" spans="1:6" ht="14.25" customHeight="1">
      <c r="A275" s="29" t="s">
        <v>84</v>
      </c>
      <c r="B275" s="29">
        <v>18</v>
      </c>
      <c r="C275" s="29">
        <v>1254.35</v>
      </c>
      <c r="D275" s="29">
        <v>51.69</v>
      </c>
      <c r="E275" s="29" t="s">
        <v>66</v>
      </c>
      <c r="F275" s="29">
        <v>1258.42</v>
      </c>
    </row>
    <row r="276" spans="1:6" ht="14.25" customHeight="1">
      <c r="A276" s="29" t="s">
        <v>84</v>
      </c>
      <c r="B276" s="29">
        <v>19</v>
      </c>
      <c r="C276" s="29">
        <v>1284.78</v>
      </c>
      <c r="D276" s="29">
        <v>21.71</v>
      </c>
      <c r="E276" s="29" t="s">
        <v>66</v>
      </c>
      <c r="F276" s="29">
        <v>1288.85</v>
      </c>
    </row>
    <row r="277" spans="1:6" ht="14.25" customHeight="1">
      <c r="A277" s="29" t="s">
        <v>84</v>
      </c>
      <c r="B277" s="29">
        <v>20</v>
      </c>
      <c r="C277" s="29">
        <v>1272.3</v>
      </c>
      <c r="D277" s="29" t="s">
        <v>66</v>
      </c>
      <c r="E277" s="29">
        <v>2.21</v>
      </c>
      <c r="F277" s="29">
        <v>1276.37</v>
      </c>
    </row>
    <row r="278" spans="1:6" ht="14.25" customHeight="1">
      <c r="A278" s="29" t="s">
        <v>84</v>
      </c>
      <c r="B278" s="29">
        <v>21</v>
      </c>
      <c r="C278" s="29">
        <v>1218.79</v>
      </c>
      <c r="D278" s="29" t="s">
        <v>66</v>
      </c>
      <c r="E278" s="29">
        <v>54.17</v>
      </c>
      <c r="F278" s="29">
        <v>1222.86</v>
      </c>
    </row>
    <row r="279" spans="1:6" ht="14.25" customHeight="1">
      <c r="A279" s="29" t="s">
        <v>84</v>
      </c>
      <c r="B279" s="29">
        <v>22</v>
      </c>
      <c r="C279" s="29">
        <v>1073.57</v>
      </c>
      <c r="D279" s="29" t="s">
        <v>66</v>
      </c>
      <c r="E279" s="29">
        <v>65.58</v>
      </c>
      <c r="F279" s="29">
        <v>1077.64</v>
      </c>
    </row>
    <row r="280" spans="1:6" ht="14.25" customHeight="1">
      <c r="A280" s="29" t="s">
        <v>84</v>
      </c>
      <c r="B280" s="29">
        <v>23</v>
      </c>
      <c r="C280" s="29">
        <v>920.27</v>
      </c>
      <c r="D280" s="29" t="s">
        <v>66</v>
      </c>
      <c r="E280" s="29">
        <v>117.38</v>
      </c>
      <c r="F280" s="29">
        <v>924.34</v>
      </c>
    </row>
    <row r="281" spans="1:6" ht="14.25" customHeight="1">
      <c r="A281" s="29" t="s">
        <v>85</v>
      </c>
      <c r="B281" s="29">
        <v>0</v>
      </c>
      <c r="C281" s="29">
        <v>769.82</v>
      </c>
      <c r="D281" s="29" t="s">
        <v>66</v>
      </c>
      <c r="E281" s="29">
        <v>721.15</v>
      </c>
      <c r="F281" s="29">
        <v>773.89</v>
      </c>
    </row>
    <row r="282" spans="1:6" ht="14.25" customHeight="1">
      <c r="A282" s="29" t="s">
        <v>85</v>
      </c>
      <c r="B282" s="29">
        <v>1</v>
      </c>
      <c r="C282" s="29">
        <v>673.93</v>
      </c>
      <c r="D282" s="29" t="s">
        <v>66</v>
      </c>
      <c r="E282" s="29">
        <v>172.92</v>
      </c>
      <c r="F282" s="29" t="s">
        <v>86</v>
      </c>
    </row>
    <row r="283" spans="1:6" ht="14.25" customHeight="1">
      <c r="A283" s="29" t="s">
        <v>85</v>
      </c>
      <c r="B283" s="29">
        <v>2</v>
      </c>
      <c r="C283" s="29">
        <v>617.19</v>
      </c>
      <c r="D283" s="29" t="s">
        <v>66</v>
      </c>
      <c r="E283" s="29">
        <v>14.1</v>
      </c>
      <c r="F283" s="29">
        <v>621.26</v>
      </c>
    </row>
    <row r="284" spans="1:6" ht="14.25" customHeight="1">
      <c r="A284" s="29" t="s">
        <v>85</v>
      </c>
      <c r="B284" s="29">
        <v>3</v>
      </c>
      <c r="C284" s="29">
        <v>577.12</v>
      </c>
      <c r="D284" s="29">
        <v>3.13</v>
      </c>
      <c r="E284" s="29" t="s">
        <v>66</v>
      </c>
      <c r="F284" s="29">
        <v>581.19</v>
      </c>
    </row>
    <row r="285" spans="1:6" ht="14.25" customHeight="1">
      <c r="A285" s="29" t="s">
        <v>85</v>
      </c>
      <c r="B285" s="29">
        <v>4</v>
      </c>
      <c r="C285" s="29">
        <v>618.24</v>
      </c>
      <c r="D285" s="29">
        <v>34.89</v>
      </c>
      <c r="E285" s="29" t="s">
        <v>66</v>
      </c>
      <c r="F285" s="29">
        <v>622.31</v>
      </c>
    </row>
    <row r="286" spans="1:6" ht="14.25" customHeight="1">
      <c r="A286" s="29" t="s">
        <v>85</v>
      </c>
      <c r="B286" s="29">
        <v>5</v>
      </c>
      <c r="C286" s="29">
        <v>737.95</v>
      </c>
      <c r="D286" s="29">
        <v>97.95</v>
      </c>
      <c r="E286" s="29" t="s">
        <v>66</v>
      </c>
      <c r="F286" s="29">
        <v>742.02</v>
      </c>
    </row>
    <row r="287" spans="1:6" ht="14.25" customHeight="1">
      <c r="A287" s="29" t="s">
        <v>85</v>
      </c>
      <c r="B287" s="29">
        <v>6</v>
      </c>
      <c r="C287" s="29">
        <v>817.93</v>
      </c>
      <c r="D287" s="29">
        <v>159.53</v>
      </c>
      <c r="E287" s="29" t="s">
        <v>66</v>
      </c>
      <c r="F287" s="29" t="s">
        <v>87</v>
      </c>
    </row>
    <row r="288" spans="1:6" ht="14.25" customHeight="1">
      <c r="A288" s="29" t="s">
        <v>85</v>
      </c>
      <c r="B288" s="29">
        <v>7</v>
      </c>
      <c r="C288" s="29">
        <v>1069.45</v>
      </c>
      <c r="D288" s="29">
        <v>75.81</v>
      </c>
      <c r="E288" s="29" t="s">
        <v>66</v>
      </c>
      <c r="F288" s="29">
        <v>1073.52</v>
      </c>
    </row>
    <row r="289" spans="1:6" ht="14.25" customHeight="1">
      <c r="A289" s="29" t="s">
        <v>85</v>
      </c>
      <c r="B289" s="29">
        <v>8</v>
      </c>
      <c r="C289" s="29">
        <v>1145.51</v>
      </c>
      <c r="D289" s="29" t="s">
        <v>88</v>
      </c>
      <c r="E289" s="29" t="s">
        <v>66</v>
      </c>
      <c r="F289" s="29">
        <v>1149.58</v>
      </c>
    </row>
    <row r="290" spans="1:6" ht="14.25" customHeight="1">
      <c r="A290" s="29" t="s">
        <v>85</v>
      </c>
      <c r="B290" s="29">
        <v>9</v>
      </c>
      <c r="C290" s="29">
        <v>1235.07</v>
      </c>
      <c r="D290" s="29">
        <v>285.76</v>
      </c>
      <c r="E290" s="29">
        <v>29.61</v>
      </c>
      <c r="F290" s="29">
        <v>1239.14</v>
      </c>
    </row>
    <row r="291" spans="1:6" ht="14.25" customHeight="1">
      <c r="A291" s="29" t="s">
        <v>85</v>
      </c>
      <c r="B291" s="29">
        <v>10</v>
      </c>
      <c r="C291" s="29">
        <v>1245.21</v>
      </c>
      <c r="D291" s="29">
        <v>216.67</v>
      </c>
      <c r="E291" s="29">
        <v>23.21</v>
      </c>
      <c r="F291" s="29">
        <v>1249.28</v>
      </c>
    </row>
    <row r="292" spans="1:6" ht="14.25" customHeight="1">
      <c r="A292" s="29" t="s">
        <v>85</v>
      </c>
      <c r="B292" s="29">
        <v>11</v>
      </c>
      <c r="C292" s="29">
        <v>1214.03</v>
      </c>
      <c r="D292" s="29">
        <v>65.37</v>
      </c>
      <c r="E292" s="29">
        <v>7.75</v>
      </c>
      <c r="F292" s="29">
        <v>1218.1</v>
      </c>
    </row>
    <row r="293" spans="1:6" ht="14.25" customHeight="1">
      <c r="A293" s="29" t="s">
        <v>85</v>
      </c>
      <c r="B293" s="29">
        <v>12</v>
      </c>
      <c r="C293" s="29">
        <v>1227.83</v>
      </c>
      <c r="D293" s="29">
        <v>29.86</v>
      </c>
      <c r="E293" s="29">
        <v>10.85</v>
      </c>
      <c r="F293" s="29">
        <v>1231.9</v>
      </c>
    </row>
    <row r="294" spans="1:6" ht="14.25" customHeight="1">
      <c r="A294" s="29" t="s">
        <v>85</v>
      </c>
      <c r="B294" s="29">
        <v>13</v>
      </c>
      <c r="C294" s="29">
        <v>1233.97</v>
      </c>
      <c r="D294" s="29">
        <v>4.15</v>
      </c>
      <c r="E294" s="29">
        <v>12.82</v>
      </c>
      <c r="F294" s="29">
        <v>1238.04</v>
      </c>
    </row>
    <row r="295" spans="1:6" ht="14.25" customHeight="1">
      <c r="A295" s="29" t="s">
        <v>85</v>
      </c>
      <c r="B295" s="29">
        <v>14</v>
      </c>
      <c r="C295" s="29">
        <v>1221.28</v>
      </c>
      <c r="D295" s="29">
        <v>1.98</v>
      </c>
      <c r="E295" s="29">
        <v>45.55</v>
      </c>
      <c r="F295" s="29">
        <v>1225.35</v>
      </c>
    </row>
    <row r="296" spans="1:6" ht="14.25" customHeight="1">
      <c r="A296" s="29" t="s">
        <v>85</v>
      </c>
      <c r="B296" s="29">
        <v>15</v>
      </c>
      <c r="C296" s="29">
        <v>1185.42</v>
      </c>
      <c r="D296" s="29">
        <v>3.82</v>
      </c>
      <c r="E296" s="29">
        <v>35.06</v>
      </c>
      <c r="F296" s="29">
        <v>1189.49</v>
      </c>
    </row>
    <row r="297" spans="1:6" ht="14.25" customHeight="1">
      <c r="A297" s="29" t="s">
        <v>85</v>
      </c>
      <c r="B297" s="29">
        <v>16</v>
      </c>
      <c r="C297" s="29">
        <v>1195.24</v>
      </c>
      <c r="D297" s="29" t="s">
        <v>66</v>
      </c>
      <c r="E297" s="29">
        <v>52.46</v>
      </c>
      <c r="F297" s="29">
        <v>1199.31</v>
      </c>
    </row>
    <row r="298" spans="1:6" ht="14.25" customHeight="1">
      <c r="A298" s="29" t="s">
        <v>85</v>
      </c>
      <c r="B298" s="29">
        <v>17</v>
      </c>
      <c r="C298" s="29">
        <v>1199.89</v>
      </c>
      <c r="D298" s="29">
        <v>1.77</v>
      </c>
      <c r="E298" s="29">
        <v>1.33</v>
      </c>
      <c r="F298" s="29">
        <v>1203.96</v>
      </c>
    </row>
    <row r="299" spans="1:6" ht="14.25" customHeight="1">
      <c r="A299" s="29" t="s">
        <v>85</v>
      </c>
      <c r="B299" s="29">
        <v>18</v>
      </c>
      <c r="C299" s="29">
        <v>1267.47</v>
      </c>
      <c r="D299" s="29">
        <v>29.07</v>
      </c>
      <c r="E299" s="29" t="s">
        <v>66</v>
      </c>
      <c r="F299" s="29">
        <v>1271.54</v>
      </c>
    </row>
    <row r="300" spans="1:6" ht="14.25" customHeight="1">
      <c r="A300" s="29" t="s">
        <v>85</v>
      </c>
      <c r="B300" s="29">
        <v>19</v>
      </c>
      <c r="C300" s="29">
        <v>1300.44</v>
      </c>
      <c r="D300" s="29" t="s">
        <v>66</v>
      </c>
      <c r="E300" s="29">
        <v>4.47</v>
      </c>
      <c r="F300" s="29">
        <v>1304.51</v>
      </c>
    </row>
    <row r="301" spans="1:6" ht="14.25" customHeight="1">
      <c r="A301" s="29" t="s">
        <v>85</v>
      </c>
      <c r="B301" s="29">
        <v>20</v>
      </c>
      <c r="C301" s="29">
        <v>1283.31</v>
      </c>
      <c r="D301" s="29" t="s">
        <v>66</v>
      </c>
      <c r="E301" s="29">
        <v>84.16</v>
      </c>
      <c r="F301" s="29">
        <v>1287.38</v>
      </c>
    </row>
    <row r="302" spans="1:6" ht="14.25" customHeight="1">
      <c r="A302" s="29" t="s">
        <v>85</v>
      </c>
      <c r="B302" s="29">
        <v>21</v>
      </c>
      <c r="C302" s="29">
        <v>1237.21</v>
      </c>
      <c r="D302" s="29" t="s">
        <v>66</v>
      </c>
      <c r="E302" s="29">
        <v>97.74</v>
      </c>
      <c r="F302" s="29">
        <v>1241.28</v>
      </c>
    </row>
    <row r="303" spans="1:6" ht="14.25" customHeight="1">
      <c r="A303" s="29" t="s">
        <v>85</v>
      </c>
      <c r="B303" s="29">
        <v>22</v>
      </c>
      <c r="C303" s="29">
        <v>1092.53</v>
      </c>
      <c r="D303" s="29" t="s">
        <v>66</v>
      </c>
      <c r="E303" s="29">
        <v>97.42</v>
      </c>
      <c r="F303" s="29">
        <v>1096.6</v>
      </c>
    </row>
    <row r="304" spans="1:6" ht="14.25" customHeight="1">
      <c r="A304" s="29" t="s">
        <v>85</v>
      </c>
      <c r="B304" s="29">
        <v>23</v>
      </c>
      <c r="C304" s="29">
        <v>916.12</v>
      </c>
      <c r="D304" s="29" t="s">
        <v>66</v>
      </c>
      <c r="E304" s="29">
        <v>222.22</v>
      </c>
      <c r="F304" s="29">
        <v>920.19</v>
      </c>
    </row>
    <row r="305" spans="1:6" ht="14.25" customHeight="1">
      <c r="A305" s="29" t="s">
        <v>89</v>
      </c>
      <c r="B305" s="29">
        <v>0</v>
      </c>
      <c r="C305" s="29">
        <v>856.73</v>
      </c>
      <c r="D305" s="29" t="s">
        <v>66</v>
      </c>
      <c r="E305" s="29">
        <v>152.63</v>
      </c>
      <c r="F305" s="29">
        <v>860.8</v>
      </c>
    </row>
    <row r="306" spans="1:6" ht="14.25" customHeight="1">
      <c r="A306" s="29" t="s">
        <v>89</v>
      </c>
      <c r="B306" s="29">
        <v>1</v>
      </c>
      <c r="C306" s="29">
        <v>712.4</v>
      </c>
      <c r="D306" s="29" t="s">
        <v>66</v>
      </c>
      <c r="E306" s="29">
        <v>61.06</v>
      </c>
      <c r="F306" s="29">
        <v>716.47</v>
      </c>
    </row>
    <row r="307" spans="1:6" ht="14.25" customHeight="1">
      <c r="A307" s="29" t="s">
        <v>89</v>
      </c>
      <c r="B307" s="29">
        <v>2</v>
      </c>
      <c r="C307" s="29">
        <v>687.46</v>
      </c>
      <c r="D307" s="29" t="s">
        <v>66</v>
      </c>
      <c r="E307" s="29">
        <v>46.37</v>
      </c>
      <c r="F307" s="29">
        <v>691.53</v>
      </c>
    </row>
    <row r="308" spans="1:6" ht="14.25" customHeight="1">
      <c r="A308" s="29" t="s">
        <v>89</v>
      </c>
      <c r="B308" s="29">
        <v>3</v>
      </c>
      <c r="C308" s="29">
        <v>669.23</v>
      </c>
      <c r="D308" s="29">
        <v>3.81</v>
      </c>
      <c r="E308" s="29">
        <v>1.02</v>
      </c>
      <c r="F308" s="29">
        <v>673.3</v>
      </c>
    </row>
    <row r="309" spans="1:6" ht="14.25" customHeight="1">
      <c r="A309" s="29" t="s">
        <v>89</v>
      </c>
      <c r="B309" s="29">
        <v>4</v>
      </c>
      <c r="C309" s="29">
        <v>714.56</v>
      </c>
      <c r="D309" s="29">
        <v>80.95</v>
      </c>
      <c r="E309" s="29" t="s">
        <v>66</v>
      </c>
      <c r="F309" s="29">
        <v>718.63</v>
      </c>
    </row>
    <row r="310" spans="1:6" ht="14.25" customHeight="1">
      <c r="A310" s="29" t="s">
        <v>89</v>
      </c>
      <c r="B310" s="29">
        <v>5</v>
      </c>
      <c r="C310" s="29">
        <v>835.06</v>
      </c>
      <c r="D310" s="29">
        <v>82.69</v>
      </c>
      <c r="E310" s="29" t="s">
        <v>66</v>
      </c>
      <c r="F310" s="29">
        <v>839.13</v>
      </c>
    </row>
    <row r="311" spans="1:6" ht="14.25" customHeight="1">
      <c r="A311" s="29" t="s">
        <v>89</v>
      </c>
      <c r="B311" s="29">
        <v>6</v>
      </c>
      <c r="C311" s="29">
        <v>908.45</v>
      </c>
      <c r="D311" s="29">
        <v>146.37</v>
      </c>
      <c r="E311" s="29" t="s">
        <v>66</v>
      </c>
      <c r="F311" s="29">
        <v>912.52</v>
      </c>
    </row>
    <row r="312" spans="1:6" ht="14.25" customHeight="1">
      <c r="A312" s="29" t="s">
        <v>89</v>
      </c>
      <c r="B312" s="29">
        <v>7</v>
      </c>
      <c r="C312" s="29">
        <v>1086.34</v>
      </c>
      <c r="D312" s="29">
        <v>118.98</v>
      </c>
      <c r="E312" s="29" t="s">
        <v>66</v>
      </c>
      <c r="F312" s="29">
        <v>1090.41</v>
      </c>
    </row>
    <row r="313" spans="1:6" ht="14.25" customHeight="1">
      <c r="A313" s="29" t="s">
        <v>89</v>
      </c>
      <c r="B313" s="29">
        <v>8</v>
      </c>
      <c r="C313" s="29">
        <v>1195.24</v>
      </c>
      <c r="D313" s="29">
        <v>70.69</v>
      </c>
      <c r="E313" s="29" t="s">
        <v>66</v>
      </c>
      <c r="F313" s="29">
        <v>1199.31</v>
      </c>
    </row>
    <row r="314" spans="1:6" ht="14.25" customHeight="1">
      <c r="A314" s="29" t="s">
        <v>89</v>
      </c>
      <c r="B314" s="29">
        <v>9</v>
      </c>
      <c r="C314" s="29" t="s">
        <v>90</v>
      </c>
      <c r="D314" s="29">
        <v>23.4</v>
      </c>
      <c r="E314" s="29">
        <v>11.54</v>
      </c>
      <c r="F314" s="29">
        <v>1291.07</v>
      </c>
    </row>
    <row r="315" spans="1:6" ht="14.25" customHeight="1">
      <c r="A315" s="29" t="s">
        <v>89</v>
      </c>
      <c r="B315" s="29">
        <v>10</v>
      </c>
      <c r="C315" s="29">
        <v>1295.88</v>
      </c>
      <c r="D315" s="29">
        <v>21.18</v>
      </c>
      <c r="E315" s="29">
        <v>11.48</v>
      </c>
      <c r="F315" s="29">
        <v>1299.95</v>
      </c>
    </row>
    <row r="316" spans="1:6" ht="14.25" customHeight="1">
      <c r="A316" s="29" t="s">
        <v>89</v>
      </c>
      <c r="B316" s="29">
        <v>11</v>
      </c>
      <c r="C316" s="29">
        <v>1256.64</v>
      </c>
      <c r="D316" s="29">
        <v>39.73</v>
      </c>
      <c r="E316" s="29">
        <v>5.58</v>
      </c>
      <c r="F316" s="29">
        <v>1260.71</v>
      </c>
    </row>
    <row r="317" spans="1:6" ht="14.25" customHeight="1">
      <c r="A317" s="29" t="s">
        <v>89</v>
      </c>
      <c r="B317" s="29">
        <v>12</v>
      </c>
      <c r="C317" s="29">
        <v>1214.55</v>
      </c>
      <c r="D317" s="29">
        <v>80.06</v>
      </c>
      <c r="E317" s="29" t="s">
        <v>66</v>
      </c>
      <c r="F317" s="29">
        <v>1218.62</v>
      </c>
    </row>
    <row r="318" spans="1:6" ht="14.25" customHeight="1">
      <c r="A318" s="29" t="s">
        <v>89</v>
      </c>
      <c r="B318" s="29">
        <v>13</v>
      </c>
      <c r="C318" s="29">
        <v>1226.27</v>
      </c>
      <c r="D318" s="29">
        <v>68.73</v>
      </c>
      <c r="E318" s="29" t="s">
        <v>66</v>
      </c>
      <c r="F318" s="29">
        <v>1230.34</v>
      </c>
    </row>
    <row r="319" spans="1:6" ht="14.25" customHeight="1">
      <c r="A319" s="29" t="s">
        <v>89</v>
      </c>
      <c r="B319" s="29">
        <v>14</v>
      </c>
      <c r="C319" s="29">
        <v>1244.65</v>
      </c>
      <c r="D319" s="29">
        <v>53.4</v>
      </c>
      <c r="E319" s="29">
        <v>1.49</v>
      </c>
      <c r="F319" s="29">
        <v>1248.72</v>
      </c>
    </row>
    <row r="320" spans="1:6" ht="14.25" customHeight="1">
      <c r="A320" s="29" t="s">
        <v>89</v>
      </c>
      <c r="B320" s="29">
        <v>15</v>
      </c>
      <c r="C320" s="29">
        <v>1226.87</v>
      </c>
      <c r="D320" s="29">
        <v>53.9</v>
      </c>
      <c r="E320" s="29">
        <v>1.18</v>
      </c>
      <c r="F320" s="29">
        <v>1230.94</v>
      </c>
    </row>
    <row r="321" spans="1:6" ht="14.25" customHeight="1">
      <c r="A321" s="29" t="s">
        <v>89</v>
      </c>
      <c r="B321" s="29">
        <v>16</v>
      </c>
      <c r="C321" s="29">
        <v>1219.18</v>
      </c>
      <c r="D321" s="29">
        <v>50.51</v>
      </c>
      <c r="E321" s="29">
        <v>1.68</v>
      </c>
      <c r="F321" s="29">
        <v>1223.25</v>
      </c>
    </row>
    <row r="322" spans="1:6" ht="14.25" customHeight="1">
      <c r="A322" s="29" t="s">
        <v>89</v>
      </c>
      <c r="B322" s="29">
        <v>17</v>
      </c>
      <c r="C322" s="29">
        <v>1208.87</v>
      </c>
      <c r="D322" s="29">
        <v>84.24</v>
      </c>
      <c r="E322" s="29" t="s">
        <v>66</v>
      </c>
      <c r="F322" s="29">
        <v>1212.94</v>
      </c>
    </row>
    <row r="323" spans="1:6" ht="14.25" customHeight="1">
      <c r="A323" s="29" t="s">
        <v>89</v>
      </c>
      <c r="B323" s="29">
        <v>18</v>
      </c>
      <c r="C323" s="29">
        <v>1283.38</v>
      </c>
      <c r="D323" s="29">
        <v>153.27</v>
      </c>
      <c r="E323" s="29" t="s">
        <v>66</v>
      </c>
      <c r="F323" s="29">
        <v>1287.45</v>
      </c>
    </row>
    <row r="324" spans="1:6" ht="14.25" customHeight="1">
      <c r="A324" s="29" t="s">
        <v>89</v>
      </c>
      <c r="B324" s="29">
        <v>19</v>
      </c>
      <c r="C324" s="29">
        <v>1321.51</v>
      </c>
      <c r="D324" s="29">
        <v>114.55</v>
      </c>
      <c r="E324" s="29" t="s">
        <v>66</v>
      </c>
      <c r="F324" s="29">
        <v>1325.58</v>
      </c>
    </row>
    <row r="325" spans="1:6" ht="14.25" customHeight="1">
      <c r="A325" s="29" t="s">
        <v>89</v>
      </c>
      <c r="B325" s="29">
        <v>20</v>
      </c>
      <c r="C325" s="29">
        <v>1286.68</v>
      </c>
      <c r="D325" s="29">
        <v>89.58</v>
      </c>
      <c r="E325" s="29" t="s">
        <v>66</v>
      </c>
      <c r="F325" s="29">
        <v>1290.75</v>
      </c>
    </row>
    <row r="326" spans="1:6" ht="14.25" customHeight="1">
      <c r="A326" s="29" t="s">
        <v>89</v>
      </c>
      <c r="B326" s="29">
        <v>21</v>
      </c>
      <c r="C326" s="29">
        <v>1242.93</v>
      </c>
      <c r="D326" s="29">
        <v>23.52</v>
      </c>
      <c r="E326" s="29">
        <v>11.58</v>
      </c>
      <c r="F326" s="29" t="s">
        <v>91</v>
      </c>
    </row>
    <row r="327" spans="1:6" ht="14.25" customHeight="1">
      <c r="A327" s="29" t="s">
        <v>89</v>
      </c>
      <c r="B327" s="29">
        <v>22</v>
      </c>
      <c r="C327" s="29">
        <v>1142.95</v>
      </c>
      <c r="D327" s="29" t="s">
        <v>66</v>
      </c>
      <c r="E327" s="29">
        <v>72.34</v>
      </c>
      <c r="F327" s="29">
        <v>1147.02</v>
      </c>
    </row>
    <row r="328" spans="1:6" ht="14.25" customHeight="1">
      <c r="A328" s="29" t="s">
        <v>89</v>
      </c>
      <c r="B328" s="29">
        <v>23</v>
      </c>
      <c r="C328" s="29">
        <v>998.48</v>
      </c>
      <c r="D328" s="29" t="s">
        <v>66</v>
      </c>
      <c r="E328" s="29">
        <v>51.34</v>
      </c>
      <c r="F328" s="29">
        <v>1002.55</v>
      </c>
    </row>
    <row r="329" spans="1:6" ht="14.25" customHeight="1">
      <c r="A329" s="29" t="s">
        <v>92</v>
      </c>
      <c r="B329" s="29">
        <v>0</v>
      </c>
      <c r="C329" s="29">
        <v>899.05</v>
      </c>
      <c r="D329" s="29" t="s">
        <v>66</v>
      </c>
      <c r="E329" s="29">
        <v>30.07</v>
      </c>
      <c r="F329" s="29">
        <v>903.12</v>
      </c>
    </row>
    <row r="330" spans="1:6" ht="14.25" customHeight="1">
      <c r="A330" s="29" t="s">
        <v>92</v>
      </c>
      <c r="B330" s="29">
        <v>1</v>
      </c>
      <c r="C330" s="29">
        <v>758.15</v>
      </c>
      <c r="D330" s="29" t="s">
        <v>66</v>
      </c>
      <c r="E330" s="29">
        <v>35.19</v>
      </c>
      <c r="F330" s="29">
        <v>762.22</v>
      </c>
    </row>
    <row r="331" spans="1:6" ht="14.25" customHeight="1">
      <c r="A331" s="29" t="s">
        <v>92</v>
      </c>
      <c r="B331" s="29">
        <v>2</v>
      </c>
      <c r="C331" s="29">
        <v>697.69</v>
      </c>
      <c r="D331" s="29" t="s">
        <v>66</v>
      </c>
      <c r="E331" s="29">
        <v>16.61</v>
      </c>
      <c r="F331" s="29">
        <v>701.76</v>
      </c>
    </row>
    <row r="332" spans="1:6" ht="14.25" customHeight="1">
      <c r="A332" s="29" t="s">
        <v>92</v>
      </c>
      <c r="B332" s="29">
        <v>3</v>
      </c>
      <c r="C332" s="29">
        <v>681.88</v>
      </c>
      <c r="D332" s="29" t="s">
        <v>66</v>
      </c>
      <c r="E332" s="29">
        <v>1.29</v>
      </c>
      <c r="F332" s="29">
        <v>685.95</v>
      </c>
    </row>
    <row r="333" spans="1:6" ht="14.25" customHeight="1">
      <c r="A333" s="29" t="s">
        <v>92</v>
      </c>
      <c r="B333" s="29">
        <v>4</v>
      </c>
      <c r="C333" s="29">
        <v>680.27</v>
      </c>
      <c r="D333" s="29">
        <v>107.37</v>
      </c>
      <c r="E333" s="29" t="s">
        <v>66</v>
      </c>
      <c r="F333" s="29">
        <v>684.34</v>
      </c>
    </row>
    <row r="334" spans="1:6" ht="14.25" customHeight="1">
      <c r="A334" s="29" t="s">
        <v>92</v>
      </c>
      <c r="B334" s="29">
        <v>5</v>
      </c>
      <c r="C334" s="29">
        <v>738.3</v>
      </c>
      <c r="D334" s="29">
        <v>131.85</v>
      </c>
      <c r="E334" s="29" t="s">
        <v>66</v>
      </c>
      <c r="F334" s="29">
        <v>742.37</v>
      </c>
    </row>
    <row r="335" spans="1:6" ht="14.25" customHeight="1">
      <c r="A335" s="29" t="s">
        <v>92</v>
      </c>
      <c r="B335" s="29">
        <v>6</v>
      </c>
      <c r="C335" s="29">
        <v>706.46</v>
      </c>
      <c r="D335" s="29">
        <v>206.72</v>
      </c>
      <c r="E335" s="29" t="s">
        <v>66</v>
      </c>
      <c r="F335" s="29">
        <v>710.53</v>
      </c>
    </row>
    <row r="336" spans="1:6" ht="14.25" customHeight="1">
      <c r="A336" s="29" t="s">
        <v>92</v>
      </c>
      <c r="B336" s="29">
        <v>7</v>
      </c>
      <c r="C336" s="29">
        <v>858.84</v>
      </c>
      <c r="D336" s="29">
        <v>103.87</v>
      </c>
      <c r="E336" s="29" t="s">
        <v>66</v>
      </c>
      <c r="F336" s="29">
        <v>862.91</v>
      </c>
    </row>
    <row r="337" spans="1:6" ht="14.25" customHeight="1">
      <c r="A337" s="29" t="s">
        <v>92</v>
      </c>
      <c r="B337" s="29">
        <v>8</v>
      </c>
      <c r="C337" s="29">
        <v>947.3</v>
      </c>
      <c r="D337" s="29">
        <v>135.87</v>
      </c>
      <c r="E337" s="29" t="s">
        <v>66</v>
      </c>
      <c r="F337" s="29">
        <v>951.37</v>
      </c>
    </row>
    <row r="338" spans="1:6" ht="14.25" customHeight="1">
      <c r="A338" s="29" t="s">
        <v>92</v>
      </c>
      <c r="B338" s="29">
        <v>9</v>
      </c>
      <c r="C338" s="29">
        <v>1001.21</v>
      </c>
      <c r="D338" s="29">
        <v>105.41</v>
      </c>
      <c r="E338" s="29" t="s">
        <v>66</v>
      </c>
      <c r="F338" s="29">
        <v>1005.28</v>
      </c>
    </row>
    <row r="339" spans="1:6" ht="14.25" customHeight="1">
      <c r="A339" s="29" t="s">
        <v>92</v>
      </c>
      <c r="B339" s="29">
        <v>10</v>
      </c>
      <c r="C339" s="29">
        <v>1084.8</v>
      </c>
      <c r="D339" s="29">
        <v>40.87</v>
      </c>
      <c r="E339" s="29" t="s">
        <v>66</v>
      </c>
      <c r="F339" s="29">
        <v>1088.87</v>
      </c>
    </row>
    <row r="340" spans="1:6" ht="14.25" customHeight="1">
      <c r="A340" s="29" t="s">
        <v>92</v>
      </c>
      <c r="B340" s="29">
        <v>11</v>
      </c>
      <c r="C340" s="29">
        <v>1096.63</v>
      </c>
      <c r="D340" s="29">
        <v>22.77</v>
      </c>
      <c r="E340" s="29" t="s">
        <v>66</v>
      </c>
      <c r="F340" s="29">
        <v>1100.7</v>
      </c>
    </row>
    <row r="341" spans="1:6" ht="14.25" customHeight="1">
      <c r="A341" s="29" t="s">
        <v>92</v>
      </c>
      <c r="B341" s="29">
        <v>12</v>
      </c>
      <c r="C341" s="29">
        <v>1063.64</v>
      </c>
      <c r="D341" s="29">
        <v>67.57</v>
      </c>
      <c r="E341" s="29">
        <v>0.04</v>
      </c>
      <c r="F341" s="29">
        <v>1067.71</v>
      </c>
    </row>
    <row r="342" spans="1:6" ht="14.25" customHeight="1">
      <c r="A342" s="29" t="s">
        <v>92</v>
      </c>
      <c r="B342" s="29">
        <v>13</v>
      </c>
      <c r="C342" s="29">
        <v>1113.57</v>
      </c>
      <c r="D342" s="29">
        <v>59.11</v>
      </c>
      <c r="E342" s="29">
        <v>1.03</v>
      </c>
      <c r="F342" s="29">
        <v>1117.64</v>
      </c>
    </row>
    <row r="343" spans="1:6" ht="14.25" customHeight="1">
      <c r="A343" s="29" t="s">
        <v>92</v>
      </c>
      <c r="B343" s="29">
        <v>14</v>
      </c>
      <c r="C343" s="29">
        <v>1091.57</v>
      </c>
      <c r="D343" s="29">
        <v>100.67</v>
      </c>
      <c r="E343" s="29" t="s">
        <v>66</v>
      </c>
      <c r="F343" s="29">
        <v>1095.64</v>
      </c>
    </row>
    <row r="344" spans="1:6" ht="14.25" customHeight="1">
      <c r="A344" s="29" t="s">
        <v>92</v>
      </c>
      <c r="B344" s="29">
        <v>15</v>
      </c>
      <c r="C344" s="29">
        <v>1089.9</v>
      </c>
      <c r="D344" s="29">
        <v>91.33</v>
      </c>
      <c r="E344" s="29" t="s">
        <v>66</v>
      </c>
      <c r="F344" s="29">
        <v>1093.97</v>
      </c>
    </row>
    <row r="345" spans="1:6" ht="14.25" customHeight="1">
      <c r="A345" s="29" t="s">
        <v>92</v>
      </c>
      <c r="B345" s="29">
        <v>16</v>
      </c>
      <c r="C345" s="29">
        <v>1090.41</v>
      </c>
      <c r="D345" s="29">
        <v>66.09</v>
      </c>
      <c r="E345" s="29" t="s">
        <v>66</v>
      </c>
      <c r="F345" s="29">
        <v>1094.48</v>
      </c>
    </row>
    <row r="346" spans="1:6" ht="14.25" customHeight="1">
      <c r="A346" s="29" t="s">
        <v>92</v>
      </c>
      <c r="B346" s="29">
        <v>17</v>
      </c>
      <c r="C346" s="29">
        <v>1127.99</v>
      </c>
      <c r="D346" s="29">
        <v>47.43</v>
      </c>
      <c r="E346" s="29">
        <v>0.09</v>
      </c>
      <c r="F346" s="29">
        <v>1132.06</v>
      </c>
    </row>
    <row r="347" spans="1:6" ht="14.25" customHeight="1">
      <c r="A347" s="29" t="s">
        <v>92</v>
      </c>
      <c r="B347" s="29">
        <v>18</v>
      </c>
      <c r="C347" s="29">
        <v>1183.08</v>
      </c>
      <c r="D347" s="29">
        <v>157.08</v>
      </c>
      <c r="E347" s="29" t="s">
        <v>66</v>
      </c>
      <c r="F347" s="29">
        <v>1187.15</v>
      </c>
    </row>
    <row r="348" spans="1:6" ht="14.25" customHeight="1">
      <c r="A348" s="29" t="s">
        <v>92</v>
      </c>
      <c r="B348" s="29">
        <v>19</v>
      </c>
      <c r="C348" s="29">
        <v>1250.62</v>
      </c>
      <c r="D348" s="29">
        <v>124.2</v>
      </c>
      <c r="E348" s="29" t="s">
        <v>66</v>
      </c>
      <c r="F348" s="29">
        <v>1254.69</v>
      </c>
    </row>
    <row r="349" spans="1:6" ht="14.25" customHeight="1">
      <c r="A349" s="29" t="s">
        <v>92</v>
      </c>
      <c r="B349" s="29">
        <v>20</v>
      </c>
      <c r="C349" s="29">
        <v>1259.04</v>
      </c>
      <c r="D349" s="29">
        <v>120.23</v>
      </c>
      <c r="E349" s="29" t="s">
        <v>66</v>
      </c>
      <c r="F349" s="29">
        <v>1263.11</v>
      </c>
    </row>
    <row r="350" spans="1:6" ht="14.25" customHeight="1">
      <c r="A350" s="29" t="s">
        <v>92</v>
      </c>
      <c r="B350" s="29">
        <v>21</v>
      </c>
      <c r="C350" s="29">
        <v>1179.3</v>
      </c>
      <c r="D350" s="29">
        <v>59.09</v>
      </c>
      <c r="E350" s="29" t="s">
        <v>66</v>
      </c>
      <c r="F350" s="29">
        <v>1183.37</v>
      </c>
    </row>
    <row r="351" spans="1:6" ht="14.25" customHeight="1">
      <c r="A351" s="29" t="s">
        <v>92</v>
      </c>
      <c r="B351" s="29">
        <v>22</v>
      </c>
      <c r="C351" s="29">
        <v>1045.35</v>
      </c>
      <c r="D351" s="29">
        <v>21.34</v>
      </c>
      <c r="E351" s="29">
        <v>6.82</v>
      </c>
      <c r="F351" s="29">
        <v>1049.42</v>
      </c>
    </row>
    <row r="352" spans="1:6" ht="14.25" customHeight="1">
      <c r="A352" s="29" t="s">
        <v>92</v>
      </c>
      <c r="B352" s="29">
        <v>23</v>
      </c>
      <c r="C352" s="29">
        <v>922.61</v>
      </c>
      <c r="D352" s="29">
        <v>55.35</v>
      </c>
      <c r="E352" s="29" t="s">
        <v>66</v>
      </c>
      <c r="F352" s="29">
        <v>926.68</v>
      </c>
    </row>
    <row r="353" spans="1:6" ht="14.25" customHeight="1">
      <c r="A353" s="29" t="s">
        <v>93</v>
      </c>
      <c r="B353" s="29">
        <v>0</v>
      </c>
      <c r="C353" s="29">
        <v>833.07</v>
      </c>
      <c r="D353" s="29" t="s">
        <v>66</v>
      </c>
      <c r="E353" s="29">
        <v>40.62</v>
      </c>
      <c r="F353" s="29">
        <v>837.14</v>
      </c>
    </row>
    <row r="354" spans="1:6" ht="14.25" customHeight="1">
      <c r="A354" s="29" t="s">
        <v>93</v>
      </c>
      <c r="B354" s="29">
        <v>1</v>
      </c>
      <c r="C354" s="29">
        <v>726.17</v>
      </c>
      <c r="D354" s="29">
        <v>29.56</v>
      </c>
      <c r="E354" s="29" t="s">
        <v>66</v>
      </c>
      <c r="F354" s="29">
        <v>730.24</v>
      </c>
    </row>
    <row r="355" spans="1:6" ht="14.25" customHeight="1">
      <c r="A355" s="29" t="s">
        <v>93</v>
      </c>
      <c r="B355" s="29">
        <v>2</v>
      </c>
      <c r="C355" s="29">
        <v>686.93</v>
      </c>
      <c r="D355" s="29" t="s">
        <v>94</v>
      </c>
      <c r="E355" s="29" t="s">
        <v>66</v>
      </c>
      <c r="F355" s="29" t="s">
        <v>95</v>
      </c>
    </row>
    <row r="356" spans="1:6" ht="14.25" customHeight="1">
      <c r="A356" s="29" t="s">
        <v>93</v>
      </c>
      <c r="B356" s="29">
        <v>3</v>
      </c>
      <c r="C356" s="29">
        <v>672.16</v>
      </c>
      <c r="D356" s="29">
        <v>20.45</v>
      </c>
      <c r="E356" s="29" t="s">
        <v>66</v>
      </c>
      <c r="F356" s="29">
        <v>676.23</v>
      </c>
    </row>
    <row r="357" spans="1:6" ht="14.25" customHeight="1">
      <c r="A357" s="29" t="s">
        <v>93</v>
      </c>
      <c r="B357" s="29">
        <v>4</v>
      </c>
      <c r="C357" s="29">
        <v>649.92</v>
      </c>
      <c r="D357" s="29">
        <v>27.2</v>
      </c>
      <c r="E357" s="29" t="s">
        <v>66</v>
      </c>
      <c r="F357" s="29">
        <v>653.99</v>
      </c>
    </row>
    <row r="358" spans="1:6" ht="14.25" customHeight="1">
      <c r="A358" s="29" t="s">
        <v>93</v>
      </c>
      <c r="B358" s="29">
        <v>5</v>
      </c>
      <c r="C358" s="29">
        <v>653.06</v>
      </c>
      <c r="D358" s="29">
        <v>121.42</v>
      </c>
      <c r="E358" s="29" t="s">
        <v>66</v>
      </c>
      <c r="F358" s="29">
        <v>657.13</v>
      </c>
    </row>
    <row r="359" spans="1:6" ht="14.25" customHeight="1">
      <c r="A359" s="29" t="s">
        <v>93</v>
      </c>
      <c r="B359" s="29">
        <v>6</v>
      </c>
      <c r="C359" s="29">
        <v>643.89</v>
      </c>
      <c r="D359" s="29">
        <v>119.05</v>
      </c>
      <c r="E359" s="29" t="s">
        <v>66</v>
      </c>
      <c r="F359" s="29">
        <v>647.96</v>
      </c>
    </row>
    <row r="360" spans="1:6" ht="14.25" customHeight="1">
      <c r="A360" s="29" t="s">
        <v>93</v>
      </c>
      <c r="B360" s="29">
        <v>7</v>
      </c>
      <c r="C360" s="29">
        <v>803.28</v>
      </c>
      <c r="D360" s="29">
        <v>53.64</v>
      </c>
      <c r="E360" s="29" t="s">
        <v>66</v>
      </c>
      <c r="F360" s="29">
        <v>807.35</v>
      </c>
    </row>
    <row r="361" spans="1:6" ht="14.25" customHeight="1">
      <c r="A361" s="29" t="s">
        <v>93</v>
      </c>
      <c r="B361" s="29">
        <v>8</v>
      </c>
      <c r="C361" s="29">
        <v>873.24</v>
      </c>
      <c r="D361" s="29">
        <v>49.18</v>
      </c>
      <c r="E361" s="29" t="s">
        <v>66</v>
      </c>
      <c r="F361" s="29">
        <v>877.31</v>
      </c>
    </row>
    <row r="362" spans="1:6" ht="14.25" customHeight="1">
      <c r="A362" s="29" t="s">
        <v>93</v>
      </c>
      <c r="B362" s="29">
        <v>9</v>
      </c>
      <c r="C362" s="29">
        <v>980.81</v>
      </c>
      <c r="D362" s="29">
        <v>60.79</v>
      </c>
      <c r="E362" s="29" t="s">
        <v>66</v>
      </c>
      <c r="F362" s="29">
        <v>984.88</v>
      </c>
    </row>
    <row r="363" spans="1:6" ht="14.25" customHeight="1">
      <c r="A363" s="29" t="s">
        <v>93</v>
      </c>
      <c r="B363" s="29">
        <v>10</v>
      </c>
      <c r="C363" s="29">
        <v>1017.72</v>
      </c>
      <c r="D363" s="29">
        <v>52.64</v>
      </c>
      <c r="E363" s="29" t="s">
        <v>66</v>
      </c>
      <c r="F363" s="29">
        <v>1021.79</v>
      </c>
    </row>
    <row r="364" spans="1:6" ht="14.25" customHeight="1">
      <c r="A364" s="29" t="s">
        <v>93</v>
      </c>
      <c r="B364" s="29">
        <v>11</v>
      </c>
      <c r="C364" s="29">
        <v>1012.56</v>
      </c>
      <c r="D364" s="29">
        <v>76.71</v>
      </c>
      <c r="E364" s="29" t="s">
        <v>66</v>
      </c>
      <c r="F364" s="29">
        <v>1016.63</v>
      </c>
    </row>
    <row r="365" spans="1:6" ht="14.25" customHeight="1">
      <c r="A365" s="29" t="s">
        <v>93</v>
      </c>
      <c r="B365" s="29">
        <v>12</v>
      </c>
      <c r="C365" s="29">
        <v>1006.66</v>
      </c>
      <c r="D365" s="29">
        <v>18.93</v>
      </c>
      <c r="E365" s="29" t="s">
        <v>66</v>
      </c>
      <c r="F365" s="29">
        <v>1010.73</v>
      </c>
    </row>
    <row r="366" spans="1:6" ht="14.25" customHeight="1">
      <c r="A366" s="29" t="s">
        <v>93</v>
      </c>
      <c r="B366" s="29">
        <v>13</v>
      </c>
      <c r="C366" s="29">
        <v>1002.25</v>
      </c>
      <c r="D366" s="29">
        <v>14.23</v>
      </c>
      <c r="E366" s="29">
        <v>1.09</v>
      </c>
      <c r="F366" s="29">
        <v>1006.32</v>
      </c>
    </row>
    <row r="367" spans="1:6" ht="14.25" customHeight="1">
      <c r="A367" s="29" t="s">
        <v>93</v>
      </c>
      <c r="B367" s="29">
        <v>14</v>
      </c>
      <c r="C367" s="29">
        <v>1000.2</v>
      </c>
      <c r="D367" s="29">
        <v>1.93</v>
      </c>
      <c r="E367" s="29">
        <v>19.08</v>
      </c>
      <c r="F367" s="29">
        <v>1004.27</v>
      </c>
    </row>
    <row r="368" spans="1:6" ht="14.25" customHeight="1">
      <c r="A368" s="29" t="s">
        <v>93</v>
      </c>
      <c r="B368" s="29">
        <v>15</v>
      </c>
      <c r="C368" s="29">
        <v>998.53</v>
      </c>
      <c r="D368" s="29">
        <v>4.98</v>
      </c>
      <c r="E368" s="29">
        <v>12.88</v>
      </c>
      <c r="F368" s="29">
        <v>1002.6</v>
      </c>
    </row>
    <row r="369" spans="1:6" ht="14.25" customHeight="1">
      <c r="A369" s="29" t="s">
        <v>93</v>
      </c>
      <c r="B369" s="29">
        <v>16</v>
      </c>
      <c r="C369" s="29">
        <v>1004.92</v>
      </c>
      <c r="D369" s="29">
        <v>1.32</v>
      </c>
      <c r="E369" s="29">
        <v>20.67</v>
      </c>
      <c r="F369" s="29">
        <v>1008.99</v>
      </c>
    </row>
    <row r="370" spans="1:6" ht="14.25" customHeight="1">
      <c r="A370" s="29" t="s">
        <v>93</v>
      </c>
      <c r="B370" s="29">
        <v>17</v>
      </c>
      <c r="C370" s="29">
        <v>1012.25</v>
      </c>
      <c r="D370" s="29">
        <v>45.51</v>
      </c>
      <c r="E370" s="29" t="s">
        <v>66</v>
      </c>
      <c r="F370" s="29">
        <v>1016.32</v>
      </c>
    </row>
    <row r="371" spans="1:6" ht="14.25" customHeight="1">
      <c r="A371" s="29" t="s">
        <v>93</v>
      </c>
      <c r="B371" s="29">
        <v>18</v>
      </c>
      <c r="C371" s="29">
        <v>1162.93</v>
      </c>
      <c r="D371" s="29">
        <v>73.4</v>
      </c>
      <c r="E371" s="29" t="s">
        <v>66</v>
      </c>
      <c r="F371" s="29" t="s">
        <v>96</v>
      </c>
    </row>
    <row r="372" spans="1:6" ht="14.25" customHeight="1">
      <c r="A372" s="29" t="s">
        <v>93</v>
      </c>
      <c r="B372" s="29">
        <v>19</v>
      </c>
      <c r="C372" s="29">
        <v>1233.5</v>
      </c>
      <c r="D372" s="29">
        <v>34.4</v>
      </c>
      <c r="E372" s="29" t="s">
        <v>66</v>
      </c>
      <c r="F372" s="29">
        <v>1237.57</v>
      </c>
    </row>
    <row r="373" spans="1:6" ht="14.25" customHeight="1">
      <c r="A373" s="29" t="s">
        <v>93</v>
      </c>
      <c r="B373" s="29">
        <v>20</v>
      </c>
      <c r="C373" s="29">
        <v>1234.68</v>
      </c>
      <c r="D373" s="29">
        <v>8.66</v>
      </c>
      <c r="E373" s="29">
        <v>12.75</v>
      </c>
      <c r="F373" s="29">
        <v>1238.75</v>
      </c>
    </row>
    <row r="374" spans="1:6" ht="14.25" customHeight="1">
      <c r="A374" s="29" t="s">
        <v>93</v>
      </c>
      <c r="B374" s="29">
        <v>21</v>
      </c>
      <c r="C374" s="29">
        <v>1153.66</v>
      </c>
      <c r="D374" s="29">
        <v>0.15</v>
      </c>
      <c r="E374" s="29">
        <v>1.73</v>
      </c>
      <c r="F374" s="29">
        <v>1157.73</v>
      </c>
    </row>
    <row r="375" spans="1:6" ht="14.25" customHeight="1">
      <c r="A375" s="29" t="s">
        <v>93</v>
      </c>
      <c r="B375" s="29">
        <v>22</v>
      </c>
      <c r="C375" s="29">
        <v>1059.42</v>
      </c>
      <c r="D375" s="29" t="s">
        <v>66</v>
      </c>
      <c r="E375" s="29">
        <v>38.72</v>
      </c>
      <c r="F375" s="29">
        <v>1063.49</v>
      </c>
    </row>
    <row r="376" spans="1:6" ht="14.25" customHeight="1">
      <c r="A376" s="29" t="s">
        <v>93</v>
      </c>
      <c r="B376" s="29">
        <v>23</v>
      </c>
      <c r="C376" s="29">
        <v>916.7</v>
      </c>
      <c r="D376" s="29">
        <v>0.13</v>
      </c>
      <c r="E376" s="29">
        <v>2.77</v>
      </c>
      <c r="F376" s="29">
        <v>920.77</v>
      </c>
    </row>
    <row r="377" spans="1:6" ht="14.25" customHeight="1">
      <c r="A377" s="29" t="s">
        <v>97</v>
      </c>
      <c r="B377" s="29">
        <v>0</v>
      </c>
      <c r="C377" s="29">
        <v>872.79</v>
      </c>
      <c r="D377" s="29" t="s">
        <v>66</v>
      </c>
      <c r="E377" s="29">
        <v>71.27</v>
      </c>
      <c r="F377" s="29">
        <v>876.86</v>
      </c>
    </row>
    <row r="378" spans="1:6" ht="14.25" customHeight="1">
      <c r="A378" s="29" t="s">
        <v>97</v>
      </c>
      <c r="B378" s="29">
        <v>1</v>
      </c>
      <c r="C378" s="29">
        <v>730.94</v>
      </c>
      <c r="D378" s="29">
        <v>13.59</v>
      </c>
      <c r="E378" s="29" t="s">
        <v>66</v>
      </c>
      <c r="F378" s="29">
        <v>735.01</v>
      </c>
    </row>
    <row r="379" spans="1:6" ht="14.25" customHeight="1">
      <c r="A379" s="29" t="s">
        <v>97</v>
      </c>
      <c r="B379" s="29">
        <v>2</v>
      </c>
      <c r="C379" s="29">
        <v>675.11</v>
      </c>
      <c r="D379" s="29" t="s">
        <v>66</v>
      </c>
      <c r="E379" s="29">
        <v>41.19</v>
      </c>
      <c r="F379" s="29">
        <v>679.18</v>
      </c>
    </row>
    <row r="380" spans="1:6" ht="14.25" customHeight="1">
      <c r="A380" s="29" t="s">
        <v>97</v>
      </c>
      <c r="B380" s="29">
        <v>3</v>
      </c>
      <c r="C380" s="29">
        <v>648.85</v>
      </c>
      <c r="D380" s="29">
        <v>12.98</v>
      </c>
      <c r="E380" s="29" t="s">
        <v>66</v>
      </c>
      <c r="F380" s="29">
        <v>652.92</v>
      </c>
    </row>
    <row r="381" spans="1:6" ht="14.25" customHeight="1">
      <c r="A381" s="29" t="s">
        <v>97</v>
      </c>
      <c r="B381" s="29">
        <v>4</v>
      </c>
      <c r="C381" s="29">
        <v>733.08</v>
      </c>
      <c r="D381" s="29">
        <v>39.39</v>
      </c>
      <c r="E381" s="29" t="s">
        <v>66</v>
      </c>
      <c r="F381" s="29">
        <v>737.15</v>
      </c>
    </row>
    <row r="382" spans="1:6" ht="14.25" customHeight="1">
      <c r="A382" s="29" t="s">
        <v>97</v>
      </c>
      <c r="B382" s="29">
        <v>5</v>
      </c>
      <c r="C382" s="29">
        <v>828.71</v>
      </c>
      <c r="D382" s="29">
        <v>73.34</v>
      </c>
      <c r="E382" s="29" t="s">
        <v>66</v>
      </c>
      <c r="F382" s="29">
        <v>832.78</v>
      </c>
    </row>
    <row r="383" spans="1:6" ht="14.25" customHeight="1">
      <c r="A383" s="29" t="s">
        <v>97</v>
      </c>
      <c r="B383" s="29">
        <v>6</v>
      </c>
      <c r="C383" s="29">
        <v>911.27</v>
      </c>
      <c r="D383" s="29">
        <v>129.83</v>
      </c>
      <c r="E383" s="29" t="s">
        <v>66</v>
      </c>
      <c r="F383" s="29">
        <v>915.34</v>
      </c>
    </row>
    <row r="384" spans="1:6" ht="14.25" customHeight="1">
      <c r="A384" s="29" t="s">
        <v>97</v>
      </c>
      <c r="B384" s="29">
        <v>7</v>
      </c>
      <c r="C384" s="29">
        <v>1068.3</v>
      </c>
      <c r="D384" s="29">
        <v>111.67</v>
      </c>
      <c r="E384" s="29" t="s">
        <v>66</v>
      </c>
      <c r="F384" s="29">
        <v>1072.37</v>
      </c>
    </row>
    <row r="385" spans="1:6" ht="14.25" customHeight="1">
      <c r="A385" s="29" t="s">
        <v>97</v>
      </c>
      <c r="B385" s="29">
        <v>8</v>
      </c>
      <c r="C385" s="29">
        <v>1188.13</v>
      </c>
      <c r="D385" s="29">
        <v>93.72</v>
      </c>
      <c r="E385" s="29" t="s">
        <v>66</v>
      </c>
      <c r="F385" s="29">
        <v>1192.2</v>
      </c>
    </row>
    <row r="386" spans="1:6" ht="14.25" customHeight="1">
      <c r="A386" s="29" t="s">
        <v>97</v>
      </c>
      <c r="B386" s="29">
        <v>9</v>
      </c>
      <c r="C386" s="29">
        <v>1231.95</v>
      </c>
      <c r="D386" s="29">
        <v>40.16</v>
      </c>
      <c r="E386" s="29" t="s">
        <v>66</v>
      </c>
      <c r="F386" s="29">
        <v>1236.02</v>
      </c>
    </row>
    <row r="387" spans="1:6" ht="14.25" customHeight="1">
      <c r="A387" s="29" t="s">
        <v>97</v>
      </c>
      <c r="B387" s="29">
        <v>10</v>
      </c>
      <c r="C387" s="29">
        <v>1241.1</v>
      </c>
      <c r="D387" s="29">
        <v>23.4</v>
      </c>
      <c r="E387" s="29" t="s">
        <v>66</v>
      </c>
      <c r="F387" s="29">
        <v>1245.17</v>
      </c>
    </row>
    <row r="388" spans="1:6" ht="14.25" customHeight="1">
      <c r="A388" s="29" t="s">
        <v>97</v>
      </c>
      <c r="B388" s="29">
        <v>11</v>
      </c>
      <c r="C388" s="29">
        <v>1245.54</v>
      </c>
      <c r="D388" s="29">
        <v>20.59</v>
      </c>
      <c r="E388" s="29" t="s">
        <v>66</v>
      </c>
      <c r="F388" s="29">
        <v>1249.61</v>
      </c>
    </row>
    <row r="389" spans="1:6" ht="14.25" customHeight="1">
      <c r="A389" s="29" t="s">
        <v>97</v>
      </c>
      <c r="B389" s="29">
        <v>12</v>
      </c>
      <c r="C389" s="29">
        <v>1217.15</v>
      </c>
      <c r="D389" s="29">
        <v>33.01</v>
      </c>
      <c r="E389" s="29" t="s">
        <v>66</v>
      </c>
      <c r="F389" s="29">
        <v>1221.22</v>
      </c>
    </row>
    <row r="390" spans="1:6" ht="14.25" customHeight="1">
      <c r="A390" s="29" t="s">
        <v>97</v>
      </c>
      <c r="B390" s="29">
        <v>13</v>
      </c>
      <c r="C390" s="29">
        <v>1222.47</v>
      </c>
      <c r="D390" s="29">
        <v>31.84</v>
      </c>
      <c r="E390" s="29" t="s">
        <v>66</v>
      </c>
      <c r="F390" s="29">
        <v>1226.54</v>
      </c>
    </row>
    <row r="391" spans="1:6" ht="14.25" customHeight="1">
      <c r="A391" s="29" t="s">
        <v>97</v>
      </c>
      <c r="B391" s="29">
        <v>14</v>
      </c>
      <c r="C391" s="29">
        <v>1217.12</v>
      </c>
      <c r="D391" s="29">
        <v>29.31</v>
      </c>
      <c r="E391" s="29" t="s">
        <v>66</v>
      </c>
      <c r="F391" s="29">
        <v>1221.19</v>
      </c>
    </row>
    <row r="392" spans="1:6" ht="14.25" customHeight="1">
      <c r="A392" s="29" t="s">
        <v>97</v>
      </c>
      <c r="B392" s="29">
        <v>15</v>
      </c>
      <c r="C392" s="29">
        <v>1203.45</v>
      </c>
      <c r="D392" s="29">
        <v>24.85</v>
      </c>
      <c r="E392" s="29" t="s">
        <v>66</v>
      </c>
      <c r="F392" s="29">
        <v>1207.52</v>
      </c>
    </row>
    <row r="393" spans="1:6" ht="14.25" customHeight="1">
      <c r="A393" s="29" t="s">
        <v>97</v>
      </c>
      <c r="B393" s="29">
        <v>16</v>
      </c>
      <c r="C393" s="29">
        <v>1190.04</v>
      </c>
      <c r="D393" s="29">
        <v>1.54</v>
      </c>
      <c r="E393" s="29" t="s">
        <v>66</v>
      </c>
      <c r="F393" s="29">
        <v>1194.11</v>
      </c>
    </row>
    <row r="394" spans="1:6" ht="14.25" customHeight="1">
      <c r="A394" s="29" t="s">
        <v>97</v>
      </c>
      <c r="B394" s="29">
        <v>17</v>
      </c>
      <c r="C394" s="29">
        <v>1191.65</v>
      </c>
      <c r="D394" s="29">
        <v>62.89</v>
      </c>
      <c r="E394" s="29" t="s">
        <v>66</v>
      </c>
      <c r="F394" s="29">
        <v>1195.72</v>
      </c>
    </row>
    <row r="395" spans="1:6" ht="14.25" customHeight="1">
      <c r="A395" s="29" t="s">
        <v>97</v>
      </c>
      <c r="B395" s="29">
        <v>18</v>
      </c>
      <c r="C395" s="29">
        <v>1214.64</v>
      </c>
      <c r="D395" s="29">
        <v>86.43</v>
      </c>
      <c r="E395" s="29" t="s">
        <v>66</v>
      </c>
      <c r="F395" s="29">
        <v>1218.71</v>
      </c>
    </row>
    <row r="396" spans="1:6" ht="14.25" customHeight="1">
      <c r="A396" s="29" t="s">
        <v>97</v>
      </c>
      <c r="B396" s="29">
        <v>19</v>
      </c>
      <c r="C396" s="29">
        <v>1240.92</v>
      </c>
      <c r="D396" s="29">
        <v>64.48</v>
      </c>
      <c r="E396" s="29" t="s">
        <v>66</v>
      </c>
      <c r="F396" s="29">
        <v>1244.99</v>
      </c>
    </row>
    <row r="397" spans="1:6" ht="14.25" customHeight="1">
      <c r="A397" s="29" t="s">
        <v>97</v>
      </c>
      <c r="B397" s="29">
        <v>20</v>
      </c>
      <c r="C397" s="29">
        <v>1223.89</v>
      </c>
      <c r="D397" s="29">
        <v>18.41</v>
      </c>
      <c r="E397" s="29" t="s">
        <v>66</v>
      </c>
      <c r="F397" s="29">
        <v>1227.96</v>
      </c>
    </row>
    <row r="398" spans="1:6" ht="14.25" customHeight="1">
      <c r="A398" s="29" t="s">
        <v>97</v>
      </c>
      <c r="B398" s="29">
        <v>21</v>
      </c>
      <c r="C398" s="29">
        <v>1224.92</v>
      </c>
      <c r="D398" s="29" t="s">
        <v>66</v>
      </c>
      <c r="E398" s="29">
        <v>2.45</v>
      </c>
      <c r="F398" s="29">
        <v>1228.99</v>
      </c>
    </row>
    <row r="399" spans="1:6" ht="14.25" customHeight="1">
      <c r="A399" s="29" t="s">
        <v>97</v>
      </c>
      <c r="B399" s="29">
        <v>22</v>
      </c>
      <c r="C399" s="29">
        <v>1133.78</v>
      </c>
      <c r="D399" s="29" t="s">
        <v>66</v>
      </c>
      <c r="E399" s="29">
        <v>85.68</v>
      </c>
      <c r="F399" s="29">
        <v>1137.85</v>
      </c>
    </row>
    <row r="400" spans="1:6" ht="14.25" customHeight="1">
      <c r="A400" s="29" t="s">
        <v>97</v>
      </c>
      <c r="B400" s="29">
        <v>23</v>
      </c>
      <c r="C400" s="29">
        <v>992.6</v>
      </c>
      <c r="D400" s="29" t="s">
        <v>66</v>
      </c>
      <c r="E400" s="29">
        <v>41.29</v>
      </c>
      <c r="F400" s="29">
        <v>996.67</v>
      </c>
    </row>
    <row r="401" spans="1:6" ht="14.25" customHeight="1">
      <c r="A401" s="29" t="s">
        <v>98</v>
      </c>
      <c r="B401" s="29">
        <v>0</v>
      </c>
      <c r="C401" s="29">
        <v>926.72</v>
      </c>
      <c r="D401" s="29" t="s">
        <v>66</v>
      </c>
      <c r="E401" s="29">
        <v>38.67</v>
      </c>
      <c r="F401" s="29">
        <v>930.79</v>
      </c>
    </row>
    <row r="402" spans="1:6" ht="14.25" customHeight="1">
      <c r="A402" s="29" t="s">
        <v>98</v>
      </c>
      <c r="B402" s="29">
        <v>1</v>
      </c>
      <c r="C402" s="29">
        <v>877.18</v>
      </c>
      <c r="D402" s="29" t="s">
        <v>66</v>
      </c>
      <c r="E402" s="29">
        <v>32.31</v>
      </c>
      <c r="F402" s="29">
        <v>881.25</v>
      </c>
    </row>
    <row r="403" spans="1:6" ht="14.25" customHeight="1">
      <c r="A403" s="29" t="s">
        <v>98</v>
      </c>
      <c r="B403" s="29">
        <v>2</v>
      </c>
      <c r="C403" s="29">
        <v>726.33</v>
      </c>
      <c r="D403" s="29" t="s">
        <v>66</v>
      </c>
      <c r="E403" s="29">
        <v>26.01</v>
      </c>
      <c r="F403" s="29">
        <v>730.4</v>
      </c>
    </row>
    <row r="404" spans="1:6" ht="14.25" customHeight="1">
      <c r="A404" s="29" t="s">
        <v>98</v>
      </c>
      <c r="B404" s="29">
        <v>3</v>
      </c>
      <c r="C404" s="29">
        <v>700.12</v>
      </c>
      <c r="D404" s="29">
        <v>30.29</v>
      </c>
      <c r="E404" s="29" t="s">
        <v>66</v>
      </c>
      <c r="F404" s="29">
        <v>704.19</v>
      </c>
    </row>
    <row r="405" spans="1:6" ht="14.25" customHeight="1">
      <c r="A405" s="29" t="s">
        <v>98</v>
      </c>
      <c r="B405" s="29">
        <v>4</v>
      </c>
      <c r="C405" s="29">
        <v>828.47</v>
      </c>
      <c r="D405" s="29">
        <v>10.31</v>
      </c>
      <c r="E405" s="29" t="s">
        <v>66</v>
      </c>
      <c r="F405" s="29">
        <v>832.54</v>
      </c>
    </row>
    <row r="406" spans="1:6" ht="14.25" customHeight="1">
      <c r="A406" s="29" t="s">
        <v>98</v>
      </c>
      <c r="B406" s="29">
        <v>5</v>
      </c>
      <c r="C406" s="29">
        <v>867.88</v>
      </c>
      <c r="D406" s="29">
        <v>37.43</v>
      </c>
      <c r="E406" s="29" t="s">
        <v>66</v>
      </c>
      <c r="F406" s="29">
        <v>871.95</v>
      </c>
    </row>
    <row r="407" spans="1:6" ht="14.25" customHeight="1">
      <c r="A407" s="29" t="s">
        <v>98</v>
      </c>
      <c r="B407" s="29">
        <v>6</v>
      </c>
      <c r="C407" s="29">
        <v>920.93</v>
      </c>
      <c r="D407" s="29">
        <v>173.62</v>
      </c>
      <c r="E407" s="29" t="s">
        <v>66</v>
      </c>
      <c r="F407" s="29" t="s">
        <v>99</v>
      </c>
    </row>
    <row r="408" spans="1:6" ht="14.25" customHeight="1">
      <c r="A408" s="29" t="s">
        <v>98</v>
      </c>
      <c r="B408" s="29">
        <v>7</v>
      </c>
      <c r="C408" s="29">
        <v>1116.86</v>
      </c>
      <c r="D408" s="29">
        <v>67.88</v>
      </c>
      <c r="E408" s="29" t="s">
        <v>66</v>
      </c>
      <c r="F408" s="29">
        <v>1120.93</v>
      </c>
    </row>
    <row r="409" spans="1:6" ht="14.25" customHeight="1">
      <c r="A409" s="29" t="s">
        <v>98</v>
      </c>
      <c r="B409" s="29">
        <v>8</v>
      </c>
      <c r="C409" s="29">
        <v>1231.39</v>
      </c>
      <c r="D409" s="29">
        <v>62.5</v>
      </c>
      <c r="E409" s="29" t="s">
        <v>66</v>
      </c>
      <c r="F409" s="29">
        <v>1235.46</v>
      </c>
    </row>
    <row r="410" spans="1:6" ht="14.25" customHeight="1">
      <c r="A410" s="29" t="s">
        <v>98</v>
      </c>
      <c r="B410" s="29">
        <v>9</v>
      </c>
      <c r="C410" s="29">
        <v>1284.84</v>
      </c>
      <c r="D410" s="29">
        <v>11.98</v>
      </c>
      <c r="E410" s="29" t="s">
        <v>66</v>
      </c>
      <c r="F410" s="29">
        <v>1288.91</v>
      </c>
    </row>
    <row r="411" spans="1:6" ht="14.25" customHeight="1">
      <c r="A411" s="29" t="s">
        <v>98</v>
      </c>
      <c r="B411" s="29">
        <v>10</v>
      </c>
      <c r="C411" s="29">
        <v>1286.28</v>
      </c>
      <c r="D411" s="29">
        <v>1.15</v>
      </c>
      <c r="E411" s="29">
        <v>0.53</v>
      </c>
      <c r="F411" s="29">
        <v>1290.35</v>
      </c>
    </row>
    <row r="412" spans="1:6" ht="14.25" customHeight="1">
      <c r="A412" s="29" t="s">
        <v>98</v>
      </c>
      <c r="B412" s="29">
        <v>11</v>
      </c>
      <c r="C412" s="29">
        <v>1281.73</v>
      </c>
      <c r="D412" s="29" t="s">
        <v>66</v>
      </c>
      <c r="E412" s="29">
        <v>9.87</v>
      </c>
      <c r="F412" s="29">
        <v>1285.8</v>
      </c>
    </row>
    <row r="413" spans="1:6" ht="14.25" customHeight="1">
      <c r="A413" s="29" t="s">
        <v>98</v>
      </c>
      <c r="B413" s="29">
        <v>12</v>
      </c>
      <c r="C413" s="29">
        <v>1234.14</v>
      </c>
      <c r="D413" s="29">
        <v>38.71</v>
      </c>
      <c r="E413" s="29" t="s">
        <v>66</v>
      </c>
      <c r="F413" s="29">
        <v>1238.21</v>
      </c>
    </row>
    <row r="414" spans="1:6" ht="14.25" customHeight="1">
      <c r="A414" s="29" t="s">
        <v>98</v>
      </c>
      <c r="B414" s="29">
        <v>13</v>
      </c>
      <c r="C414" s="29">
        <v>1259.78</v>
      </c>
      <c r="D414" s="29">
        <v>10.07</v>
      </c>
      <c r="E414" s="29" t="s">
        <v>66</v>
      </c>
      <c r="F414" s="29">
        <v>1263.85</v>
      </c>
    </row>
    <row r="415" spans="1:6" ht="14.25" customHeight="1">
      <c r="A415" s="29" t="s">
        <v>98</v>
      </c>
      <c r="B415" s="29">
        <v>14</v>
      </c>
      <c r="C415" s="29">
        <v>1245.48</v>
      </c>
      <c r="D415" s="29">
        <v>7.43</v>
      </c>
      <c r="E415" s="29">
        <v>0.18</v>
      </c>
      <c r="F415" s="29">
        <v>1249.55</v>
      </c>
    </row>
    <row r="416" spans="1:6" ht="14.25" customHeight="1">
      <c r="A416" s="29" t="s">
        <v>98</v>
      </c>
      <c r="B416" s="29">
        <v>15</v>
      </c>
      <c r="C416" s="29">
        <v>1229.82</v>
      </c>
      <c r="D416" s="29">
        <v>5.75</v>
      </c>
      <c r="E416" s="29">
        <v>0.04</v>
      </c>
      <c r="F416" s="29">
        <v>1233.89</v>
      </c>
    </row>
    <row r="417" spans="1:6" ht="14.25" customHeight="1">
      <c r="A417" s="29" t="s">
        <v>98</v>
      </c>
      <c r="B417" s="29">
        <v>16</v>
      </c>
      <c r="C417" s="29">
        <v>1214.31</v>
      </c>
      <c r="D417" s="29" t="s">
        <v>66</v>
      </c>
      <c r="E417" s="29">
        <v>9.77</v>
      </c>
      <c r="F417" s="29">
        <v>1218.38</v>
      </c>
    </row>
    <row r="418" spans="1:6" ht="14.25" customHeight="1">
      <c r="A418" s="29" t="s">
        <v>98</v>
      </c>
      <c r="B418" s="29">
        <v>17</v>
      </c>
      <c r="C418" s="29">
        <v>1224.6</v>
      </c>
      <c r="D418" s="29">
        <v>18.4</v>
      </c>
      <c r="E418" s="29" t="s">
        <v>66</v>
      </c>
      <c r="F418" s="29">
        <v>1228.67</v>
      </c>
    </row>
    <row r="419" spans="1:6" ht="14.25" customHeight="1">
      <c r="A419" s="29" t="s">
        <v>98</v>
      </c>
      <c r="B419" s="29">
        <v>18</v>
      </c>
      <c r="C419" s="29">
        <v>1274.88</v>
      </c>
      <c r="D419" s="29">
        <v>92.4</v>
      </c>
      <c r="E419" s="29" t="s">
        <v>66</v>
      </c>
      <c r="F419" s="29">
        <v>1278.95</v>
      </c>
    </row>
    <row r="420" spans="1:6" ht="14.25" customHeight="1">
      <c r="A420" s="29" t="s">
        <v>98</v>
      </c>
      <c r="B420" s="29">
        <v>19</v>
      </c>
      <c r="C420" s="29">
        <v>1289.54</v>
      </c>
      <c r="D420" s="29" t="s">
        <v>66</v>
      </c>
      <c r="E420" s="29">
        <v>23.18</v>
      </c>
      <c r="F420" s="29">
        <v>1293.61</v>
      </c>
    </row>
    <row r="421" spans="1:6" ht="14.25" customHeight="1">
      <c r="A421" s="29" t="s">
        <v>98</v>
      </c>
      <c r="B421" s="29">
        <v>20</v>
      </c>
      <c r="C421" s="29">
        <v>1265.16</v>
      </c>
      <c r="D421" s="29" t="s">
        <v>66</v>
      </c>
      <c r="E421" s="29">
        <v>53.29</v>
      </c>
      <c r="F421" s="29">
        <v>1269.23</v>
      </c>
    </row>
    <row r="422" spans="1:6" ht="14.25" customHeight="1">
      <c r="A422" s="29" t="s">
        <v>98</v>
      </c>
      <c r="B422" s="29">
        <v>21</v>
      </c>
      <c r="C422" s="29">
        <v>1239.87</v>
      </c>
      <c r="D422" s="29" t="s">
        <v>66</v>
      </c>
      <c r="E422" s="29">
        <v>48.2</v>
      </c>
      <c r="F422" s="29">
        <v>1243.94</v>
      </c>
    </row>
    <row r="423" spans="1:6" ht="14.25" customHeight="1">
      <c r="A423" s="29" t="s">
        <v>98</v>
      </c>
      <c r="B423" s="29">
        <v>22</v>
      </c>
      <c r="C423" s="29">
        <v>1155.43</v>
      </c>
      <c r="D423" s="29" t="s">
        <v>66</v>
      </c>
      <c r="E423" s="29">
        <v>69.66</v>
      </c>
      <c r="F423" s="29">
        <v>1159.5</v>
      </c>
    </row>
    <row r="424" spans="1:6" ht="14.25" customHeight="1">
      <c r="A424" s="29" t="s">
        <v>98</v>
      </c>
      <c r="B424" s="29">
        <v>23</v>
      </c>
      <c r="C424" s="29">
        <v>996.7</v>
      </c>
      <c r="D424" s="29" t="s">
        <v>66</v>
      </c>
      <c r="E424" s="29">
        <v>92.94</v>
      </c>
      <c r="F424" s="29">
        <v>1000.77</v>
      </c>
    </row>
    <row r="425" spans="1:6" ht="14.25" customHeight="1">
      <c r="A425" s="29" t="s">
        <v>100</v>
      </c>
      <c r="B425" s="29">
        <v>0</v>
      </c>
      <c r="C425" s="29">
        <v>897.26</v>
      </c>
      <c r="D425" s="29" t="s">
        <v>66</v>
      </c>
      <c r="E425" s="29">
        <v>53.82</v>
      </c>
      <c r="F425" s="29">
        <v>901.33</v>
      </c>
    </row>
    <row r="426" spans="1:6" ht="14.25" customHeight="1">
      <c r="A426" s="29" t="s">
        <v>100</v>
      </c>
      <c r="B426" s="29">
        <v>1</v>
      </c>
      <c r="C426" s="29">
        <v>881.44</v>
      </c>
      <c r="D426" s="29" t="s">
        <v>66</v>
      </c>
      <c r="E426" s="29">
        <v>166.62</v>
      </c>
      <c r="F426" s="29">
        <v>885.51</v>
      </c>
    </row>
    <row r="427" spans="1:6" ht="14.25" customHeight="1">
      <c r="A427" s="29" t="s">
        <v>100</v>
      </c>
      <c r="B427" s="29">
        <v>2</v>
      </c>
      <c r="C427" s="29">
        <v>782.72</v>
      </c>
      <c r="D427" s="29" t="s">
        <v>66</v>
      </c>
      <c r="E427" s="29">
        <v>134.64</v>
      </c>
      <c r="F427" s="29">
        <v>786.79</v>
      </c>
    </row>
    <row r="428" spans="1:6" ht="14.25" customHeight="1">
      <c r="A428" s="29" t="s">
        <v>100</v>
      </c>
      <c r="B428" s="29">
        <v>3</v>
      </c>
      <c r="C428" s="29">
        <v>761.14</v>
      </c>
      <c r="D428" s="29" t="s">
        <v>66</v>
      </c>
      <c r="E428" s="29">
        <v>91.67</v>
      </c>
      <c r="F428" s="29">
        <v>765.21</v>
      </c>
    </row>
    <row r="429" spans="1:6" ht="14.25" customHeight="1">
      <c r="A429" s="29" t="s">
        <v>100</v>
      </c>
      <c r="B429" s="29">
        <v>4</v>
      </c>
      <c r="C429" s="29">
        <v>828.94</v>
      </c>
      <c r="D429" s="29">
        <v>53.91</v>
      </c>
      <c r="E429" s="29" t="s">
        <v>66</v>
      </c>
      <c r="F429" s="29">
        <v>833.01</v>
      </c>
    </row>
    <row r="430" spans="1:6" ht="14.25" customHeight="1">
      <c r="A430" s="29" t="s">
        <v>100</v>
      </c>
      <c r="B430" s="29">
        <v>5</v>
      </c>
      <c r="C430" s="29">
        <v>855.73</v>
      </c>
      <c r="D430" s="29">
        <v>149.33</v>
      </c>
      <c r="E430" s="29" t="s">
        <v>66</v>
      </c>
      <c r="F430" s="29">
        <v>859.8</v>
      </c>
    </row>
    <row r="431" spans="1:6" ht="14.25" customHeight="1">
      <c r="A431" s="29" t="s">
        <v>100</v>
      </c>
      <c r="B431" s="29">
        <v>6</v>
      </c>
      <c r="C431" s="29">
        <v>1012.41</v>
      </c>
      <c r="D431" s="29">
        <v>99.24</v>
      </c>
      <c r="E431" s="29" t="s">
        <v>66</v>
      </c>
      <c r="F431" s="29">
        <v>1016.48</v>
      </c>
    </row>
    <row r="432" spans="1:6" ht="14.25" customHeight="1">
      <c r="A432" s="29" t="s">
        <v>100</v>
      </c>
      <c r="B432" s="29">
        <v>7</v>
      </c>
      <c r="C432" s="29">
        <v>1158.9</v>
      </c>
      <c r="D432" s="29">
        <v>45.39</v>
      </c>
      <c r="E432" s="29" t="s">
        <v>66</v>
      </c>
      <c r="F432" s="29">
        <v>1162.97</v>
      </c>
    </row>
    <row r="433" spans="1:6" ht="14.25" customHeight="1">
      <c r="A433" s="29" t="s">
        <v>100</v>
      </c>
      <c r="B433" s="29">
        <v>8</v>
      </c>
      <c r="C433" s="29">
        <v>1268.43</v>
      </c>
      <c r="D433" s="29">
        <v>41.1</v>
      </c>
      <c r="E433" s="29" t="s">
        <v>66</v>
      </c>
      <c r="F433" s="29">
        <v>1272.5</v>
      </c>
    </row>
    <row r="434" spans="1:6" ht="14.25" customHeight="1">
      <c r="A434" s="29" t="s">
        <v>100</v>
      </c>
      <c r="B434" s="29">
        <v>9</v>
      </c>
      <c r="C434" s="29">
        <v>1301.52</v>
      </c>
      <c r="D434" s="29">
        <v>24.12</v>
      </c>
      <c r="E434" s="29" t="s">
        <v>66</v>
      </c>
      <c r="F434" s="29">
        <v>1305.59</v>
      </c>
    </row>
    <row r="435" spans="1:6" ht="14.25" customHeight="1">
      <c r="A435" s="29" t="s">
        <v>100</v>
      </c>
      <c r="B435" s="29">
        <v>10</v>
      </c>
      <c r="C435" s="29">
        <v>1301.51</v>
      </c>
      <c r="D435" s="29">
        <v>15.39</v>
      </c>
      <c r="E435" s="29" t="s">
        <v>66</v>
      </c>
      <c r="F435" s="29">
        <v>1305.58</v>
      </c>
    </row>
    <row r="436" spans="1:6" ht="14.25" customHeight="1">
      <c r="A436" s="29" t="s">
        <v>100</v>
      </c>
      <c r="B436" s="29">
        <v>11</v>
      </c>
      <c r="C436" s="29">
        <v>1298.14</v>
      </c>
      <c r="D436" s="29">
        <v>2.46</v>
      </c>
      <c r="E436" s="29">
        <v>0.86</v>
      </c>
      <c r="F436" s="29">
        <v>1302.21</v>
      </c>
    </row>
    <row r="437" spans="1:6" ht="14.25" customHeight="1">
      <c r="A437" s="29" t="s">
        <v>100</v>
      </c>
      <c r="B437" s="29">
        <v>12</v>
      </c>
      <c r="C437" s="29">
        <v>1271.82</v>
      </c>
      <c r="D437" s="29">
        <v>2.88</v>
      </c>
      <c r="E437" s="29">
        <v>1.1</v>
      </c>
      <c r="F437" s="29">
        <v>1275.89</v>
      </c>
    </row>
    <row r="438" spans="1:6" ht="14.25" customHeight="1">
      <c r="A438" s="29" t="s">
        <v>100</v>
      </c>
      <c r="B438" s="29">
        <v>13</v>
      </c>
      <c r="C438" s="29">
        <v>1279.3</v>
      </c>
      <c r="D438" s="29" t="s">
        <v>66</v>
      </c>
      <c r="E438" s="29">
        <v>5.08</v>
      </c>
      <c r="F438" s="29">
        <v>1283.37</v>
      </c>
    </row>
    <row r="439" spans="1:6" ht="14.25" customHeight="1">
      <c r="A439" s="29" t="s">
        <v>100</v>
      </c>
      <c r="B439" s="29">
        <v>14</v>
      </c>
      <c r="C439" s="29">
        <v>1277.84</v>
      </c>
      <c r="D439" s="29" t="s">
        <v>66</v>
      </c>
      <c r="E439" s="29">
        <v>89.15</v>
      </c>
      <c r="F439" s="29">
        <v>1281.91</v>
      </c>
    </row>
    <row r="440" spans="1:6" ht="14.25" customHeight="1">
      <c r="A440" s="29" t="s">
        <v>100</v>
      </c>
      <c r="B440" s="29">
        <v>15</v>
      </c>
      <c r="C440" s="29">
        <v>1261.41</v>
      </c>
      <c r="D440" s="29" t="s">
        <v>66</v>
      </c>
      <c r="E440" s="29">
        <v>73.91</v>
      </c>
      <c r="F440" s="29">
        <v>1265.48</v>
      </c>
    </row>
    <row r="441" spans="1:6" ht="14.25" customHeight="1">
      <c r="A441" s="29" t="s">
        <v>100</v>
      </c>
      <c r="B441" s="29">
        <v>16</v>
      </c>
      <c r="C441" s="29">
        <v>1231.84</v>
      </c>
      <c r="D441" s="29" t="s">
        <v>66</v>
      </c>
      <c r="E441" s="29">
        <v>95.8</v>
      </c>
      <c r="F441" s="29">
        <v>1235.91</v>
      </c>
    </row>
    <row r="442" spans="1:6" ht="14.25" customHeight="1">
      <c r="A442" s="29" t="s">
        <v>100</v>
      </c>
      <c r="B442" s="29">
        <v>17</v>
      </c>
      <c r="C442" s="29">
        <v>1247.07</v>
      </c>
      <c r="D442" s="29" t="s">
        <v>66</v>
      </c>
      <c r="E442" s="29">
        <v>81.82</v>
      </c>
      <c r="F442" s="29">
        <v>1251.14</v>
      </c>
    </row>
    <row r="443" spans="1:6" ht="14.25" customHeight="1">
      <c r="A443" s="29" t="s">
        <v>100</v>
      </c>
      <c r="B443" s="29">
        <v>18</v>
      </c>
      <c r="C443" s="29">
        <v>1277.68</v>
      </c>
      <c r="D443" s="29" t="s">
        <v>66</v>
      </c>
      <c r="E443" s="29">
        <v>47.36</v>
      </c>
      <c r="F443" s="29">
        <v>1281.75</v>
      </c>
    </row>
    <row r="444" spans="1:6" ht="14.25" customHeight="1">
      <c r="A444" s="29" t="s">
        <v>100</v>
      </c>
      <c r="B444" s="29">
        <v>19</v>
      </c>
      <c r="C444" s="29">
        <v>1294.67</v>
      </c>
      <c r="D444" s="29" t="s">
        <v>66</v>
      </c>
      <c r="E444" s="29">
        <v>99.28</v>
      </c>
      <c r="F444" s="29">
        <v>1298.74</v>
      </c>
    </row>
    <row r="445" spans="1:6" ht="14.25" customHeight="1">
      <c r="A445" s="29" t="s">
        <v>100</v>
      </c>
      <c r="B445" s="29">
        <v>20</v>
      </c>
      <c r="C445" s="29">
        <v>1269.12</v>
      </c>
      <c r="D445" s="29" t="s">
        <v>66</v>
      </c>
      <c r="E445" s="29">
        <v>82.06</v>
      </c>
      <c r="F445" s="29">
        <v>1273.19</v>
      </c>
    </row>
    <row r="446" spans="1:6" ht="14.25" customHeight="1">
      <c r="A446" s="29" t="s">
        <v>100</v>
      </c>
      <c r="B446" s="29">
        <v>21</v>
      </c>
      <c r="C446" s="29">
        <v>1263.42</v>
      </c>
      <c r="D446" s="29" t="s">
        <v>66</v>
      </c>
      <c r="E446" s="29">
        <v>96.14</v>
      </c>
      <c r="F446" s="29">
        <v>1267.49</v>
      </c>
    </row>
    <row r="447" spans="1:6" ht="14.25" customHeight="1">
      <c r="A447" s="29" t="s">
        <v>100</v>
      </c>
      <c r="B447" s="29">
        <v>22</v>
      </c>
      <c r="C447" s="29">
        <v>1197.46</v>
      </c>
      <c r="D447" s="29" t="s">
        <v>66</v>
      </c>
      <c r="E447" s="29">
        <v>533.52</v>
      </c>
      <c r="F447" s="29">
        <v>1201.53</v>
      </c>
    </row>
    <row r="448" spans="1:6" ht="14.25" customHeight="1">
      <c r="A448" s="29" t="s">
        <v>100</v>
      </c>
      <c r="B448" s="29">
        <v>23</v>
      </c>
      <c r="C448" s="29">
        <v>1084.29</v>
      </c>
      <c r="D448" s="29" t="s">
        <v>66</v>
      </c>
      <c r="E448" s="29">
        <v>485.99</v>
      </c>
      <c r="F448" s="29">
        <v>1088.36</v>
      </c>
    </row>
    <row r="449" spans="1:6" ht="14.25" customHeight="1">
      <c r="A449" s="29" t="s">
        <v>101</v>
      </c>
      <c r="B449" s="29">
        <v>0</v>
      </c>
      <c r="C449" s="29">
        <v>933.65</v>
      </c>
      <c r="D449" s="29" t="s">
        <v>66</v>
      </c>
      <c r="E449" s="29" t="s">
        <v>102</v>
      </c>
      <c r="F449" s="29">
        <v>937.72</v>
      </c>
    </row>
    <row r="450" spans="1:6" ht="14.25" customHeight="1">
      <c r="A450" s="29" t="s">
        <v>101</v>
      </c>
      <c r="B450" s="29">
        <v>1</v>
      </c>
      <c r="C450" s="29">
        <v>862.79</v>
      </c>
      <c r="D450" s="29" t="s">
        <v>66</v>
      </c>
      <c r="E450" s="29">
        <v>205.11</v>
      </c>
      <c r="F450" s="29">
        <v>866.86</v>
      </c>
    </row>
    <row r="451" spans="1:6" ht="14.25" customHeight="1">
      <c r="A451" s="29" t="s">
        <v>101</v>
      </c>
      <c r="B451" s="29">
        <v>2</v>
      </c>
      <c r="C451" s="29">
        <v>750.16</v>
      </c>
      <c r="D451" s="29" t="s">
        <v>66</v>
      </c>
      <c r="E451" s="29">
        <v>152.76</v>
      </c>
      <c r="F451" s="29">
        <v>754.23</v>
      </c>
    </row>
    <row r="452" spans="1:6" ht="14.25" customHeight="1">
      <c r="A452" s="29" t="s">
        <v>101</v>
      </c>
      <c r="B452" s="29">
        <v>3</v>
      </c>
      <c r="C452" s="29">
        <v>709.21</v>
      </c>
      <c r="D452" s="29" t="s">
        <v>66</v>
      </c>
      <c r="E452" s="29">
        <v>83.94</v>
      </c>
      <c r="F452" s="29">
        <v>713.28</v>
      </c>
    </row>
    <row r="453" spans="1:6" ht="14.25" customHeight="1">
      <c r="A453" s="29" t="s">
        <v>101</v>
      </c>
      <c r="B453" s="29">
        <v>4</v>
      </c>
      <c r="C453" s="29">
        <v>826.75</v>
      </c>
      <c r="D453" s="29">
        <v>8.03</v>
      </c>
      <c r="E453" s="29" t="s">
        <v>66</v>
      </c>
      <c r="F453" s="29">
        <v>830.82</v>
      </c>
    </row>
    <row r="454" spans="1:6" ht="14.25" customHeight="1">
      <c r="A454" s="29" t="s">
        <v>101</v>
      </c>
      <c r="B454" s="29">
        <v>5</v>
      </c>
      <c r="C454" s="29">
        <v>855.08</v>
      </c>
      <c r="D454" s="29">
        <v>81.86</v>
      </c>
      <c r="E454" s="29" t="s">
        <v>66</v>
      </c>
      <c r="F454" s="29">
        <v>859.15</v>
      </c>
    </row>
    <row r="455" spans="1:6" ht="14.25" customHeight="1">
      <c r="A455" s="29" t="s">
        <v>101</v>
      </c>
      <c r="B455" s="29">
        <v>6</v>
      </c>
      <c r="C455" s="29">
        <v>1006.3</v>
      </c>
      <c r="D455" s="29">
        <v>68.6</v>
      </c>
      <c r="E455" s="29" t="s">
        <v>66</v>
      </c>
      <c r="F455" s="29">
        <v>1010.37</v>
      </c>
    </row>
    <row r="456" spans="1:6" ht="14.25" customHeight="1">
      <c r="A456" s="29" t="s">
        <v>101</v>
      </c>
      <c r="B456" s="29">
        <v>7</v>
      </c>
      <c r="C456" s="29">
        <v>1136.5</v>
      </c>
      <c r="D456" s="29">
        <v>49.24</v>
      </c>
      <c r="E456" s="29" t="s">
        <v>66</v>
      </c>
      <c r="F456" s="29">
        <v>1140.57</v>
      </c>
    </row>
    <row r="457" spans="1:6" ht="14.25" customHeight="1">
      <c r="A457" s="29" t="s">
        <v>101</v>
      </c>
      <c r="B457" s="29">
        <v>8</v>
      </c>
      <c r="C457" s="29">
        <v>1223.45</v>
      </c>
      <c r="D457" s="29">
        <v>32.47</v>
      </c>
      <c r="E457" s="29" t="s">
        <v>66</v>
      </c>
      <c r="F457" s="29">
        <v>1227.52</v>
      </c>
    </row>
    <row r="458" spans="1:6" ht="14.25" customHeight="1">
      <c r="A458" s="29" t="s">
        <v>101</v>
      </c>
      <c r="B458" s="29">
        <v>9</v>
      </c>
      <c r="C458" s="29">
        <v>1289.4</v>
      </c>
      <c r="D458" s="29" t="s">
        <v>66</v>
      </c>
      <c r="E458" s="29">
        <v>37.27</v>
      </c>
      <c r="F458" s="29">
        <v>1293.47</v>
      </c>
    </row>
    <row r="459" spans="1:6" ht="14.25" customHeight="1">
      <c r="A459" s="29" t="s">
        <v>101</v>
      </c>
      <c r="B459" s="29">
        <v>10</v>
      </c>
      <c r="C459" s="29">
        <v>1289.71</v>
      </c>
      <c r="D459" s="29" t="s">
        <v>66</v>
      </c>
      <c r="E459" s="29">
        <v>60.64</v>
      </c>
      <c r="F459" s="29">
        <v>1293.78</v>
      </c>
    </row>
    <row r="460" spans="1:6" ht="14.25" customHeight="1">
      <c r="A460" s="29" t="s">
        <v>101</v>
      </c>
      <c r="B460" s="29">
        <v>11</v>
      </c>
      <c r="C460" s="29">
        <v>1284.57</v>
      </c>
      <c r="D460" s="29" t="s">
        <v>66</v>
      </c>
      <c r="E460" s="29">
        <v>74.81</v>
      </c>
      <c r="F460" s="29">
        <v>1288.64</v>
      </c>
    </row>
    <row r="461" spans="1:6" ht="14.25" customHeight="1">
      <c r="A461" s="29" t="s">
        <v>101</v>
      </c>
      <c r="B461" s="29">
        <v>12</v>
      </c>
      <c r="C461" s="29">
        <v>1249.18</v>
      </c>
      <c r="D461" s="29" t="s">
        <v>66</v>
      </c>
      <c r="E461" s="29">
        <v>77.84</v>
      </c>
      <c r="F461" s="29">
        <v>1253.25</v>
      </c>
    </row>
    <row r="462" spans="1:6" ht="14.25" customHeight="1">
      <c r="A462" s="29" t="s">
        <v>101</v>
      </c>
      <c r="B462" s="29">
        <v>13</v>
      </c>
      <c r="C462" s="29">
        <v>1260.99</v>
      </c>
      <c r="D462" s="29" t="s">
        <v>66</v>
      </c>
      <c r="E462" s="29">
        <v>75.42</v>
      </c>
      <c r="F462" s="29">
        <v>1265.06</v>
      </c>
    </row>
    <row r="463" spans="1:6" ht="14.25" customHeight="1">
      <c r="A463" s="29" t="s">
        <v>101</v>
      </c>
      <c r="B463" s="29">
        <v>14</v>
      </c>
      <c r="C463" s="29">
        <v>1257.02</v>
      </c>
      <c r="D463" s="29" t="s">
        <v>66</v>
      </c>
      <c r="E463" s="29">
        <v>150.57</v>
      </c>
      <c r="F463" s="29">
        <v>1261.09</v>
      </c>
    </row>
    <row r="464" spans="1:6" ht="14.25" customHeight="1">
      <c r="A464" s="29" t="s">
        <v>101</v>
      </c>
      <c r="B464" s="29">
        <v>15</v>
      </c>
      <c r="C464" s="29">
        <v>1234.84</v>
      </c>
      <c r="D464" s="29" t="s">
        <v>66</v>
      </c>
      <c r="E464" s="29">
        <v>128.17</v>
      </c>
      <c r="F464" s="29">
        <v>1238.91</v>
      </c>
    </row>
    <row r="465" spans="1:6" ht="14.25" customHeight="1">
      <c r="A465" s="29" t="s">
        <v>101</v>
      </c>
      <c r="B465" s="29">
        <v>16</v>
      </c>
      <c r="C465" s="29">
        <v>1225.6</v>
      </c>
      <c r="D465" s="29" t="s">
        <v>66</v>
      </c>
      <c r="E465" s="29">
        <v>120.04</v>
      </c>
      <c r="F465" s="29">
        <v>1229.67</v>
      </c>
    </row>
    <row r="466" spans="1:6" ht="14.25" customHeight="1">
      <c r="A466" s="29" t="s">
        <v>101</v>
      </c>
      <c r="B466" s="29">
        <v>17</v>
      </c>
      <c r="C466" s="29">
        <v>1225.46</v>
      </c>
      <c r="D466" s="29" t="s">
        <v>66</v>
      </c>
      <c r="E466" s="29">
        <v>49.35</v>
      </c>
      <c r="F466" s="29">
        <v>1229.53</v>
      </c>
    </row>
    <row r="467" spans="1:6" ht="14.25" customHeight="1">
      <c r="A467" s="29" t="s">
        <v>101</v>
      </c>
      <c r="B467" s="29">
        <v>18</v>
      </c>
      <c r="C467" s="29">
        <v>1237.99</v>
      </c>
      <c r="D467" s="29">
        <v>28.36</v>
      </c>
      <c r="E467" s="29" t="s">
        <v>66</v>
      </c>
      <c r="F467" s="29">
        <v>1242.06</v>
      </c>
    </row>
    <row r="468" spans="1:6" ht="14.25" customHeight="1">
      <c r="A468" s="29" t="s">
        <v>101</v>
      </c>
      <c r="B468" s="29">
        <v>19</v>
      </c>
      <c r="C468" s="29">
        <v>1278.92</v>
      </c>
      <c r="D468" s="29" t="s">
        <v>66</v>
      </c>
      <c r="E468" s="29">
        <v>46.9</v>
      </c>
      <c r="F468" s="29">
        <v>1282.99</v>
      </c>
    </row>
    <row r="469" spans="1:6" ht="14.25" customHeight="1">
      <c r="A469" s="29" t="s">
        <v>101</v>
      </c>
      <c r="B469" s="29">
        <v>20</v>
      </c>
      <c r="C469" s="29">
        <v>1262.93</v>
      </c>
      <c r="D469" s="29" t="s">
        <v>66</v>
      </c>
      <c r="E469" s="29">
        <v>72.65</v>
      </c>
      <c r="F469" s="29" t="s">
        <v>103</v>
      </c>
    </row>
    <row r="470" spans="1:6" ht="14.25" customHeight="1">
      <c r="A470" s="29" t="s">
        <v>101</v>
      </c>
      <c r="B470" s="29">
        <v>21</v>
      </c>
      <c r="C470" s="29">
        <v>1260.29</v>
      </c>
      <c r="D470" s="29" t="s">
        <v>66</v>
      </c>
      <c r="E470" s="29">
        <v>102.03</v>
      </c>
      <c r="F470" s="29">
        <v>1264.36</v>
      </c>
    </row>
    <row r="471" spans="1:6" ht="14.25" customHeight="1">
      <c r="A471" s="29" t="s">
        <v>101</v>
      </c>
      <c r="B471" s="29">
        <v>22</v>
      </c>
      <c r="C471" s="29">
        <v>1178.9</v>
      </c>
      <c r="D471" s="29" t="s">
        <v>66</v>
      </c>
      <c r="E471" s="29">
        <v>267.85</v>
      </c>
      <c r="F471" s="29">
        <v>1182.97</v>
      </c>
    </row>
    <row r="472" spans="1:6" ht="14.25" customHeight="1">
      <c r="A472" s="29" t="s">
        <v>101</v>
      </c>
      <c r="B472" s="29">
        <v>23</v>
      </c>
      <c r="C472" s="29">
        <v>1062.6</v>
      </c>
      <c r="D472" s="29" t="s">
        <v>66</v>
      </c>
      <c r="E472" s="29">
        <v>179.1</v>
      </c>
      <c r="F472" s="29">
        <v>1066.67</v>
      </c>
    </row>
    <row r="473" spans="1:6" ht="14.25" customHeight="1">
      <c r="A473" s="29" t="s">
        <v>104</v>
      </c>
      <c r="B473" s="29">
        <v>0</v>
      </c>
      <c r="C473" s="29">
        <v>931.57</v>
      </c>
      <c r="D473" s="29" t="s">
        <v>66</v>
      </c>
      <c r="E473" s="29">
        <v>134.88</v>
      </c>
      <c r="F473" s="29">
        <v>935.64</v>
      </c>
    </row>
    <row r="474" spans="1:6" ht="14.25" customHeight="1">
      <c r="A474" s="29" t="s">
        <v>104</v>
      </c>
      <c r="B474" s="29">
        <v>1</v>
      </c>
      <c r="C474" s="29">
        <v>914.98</v>
      </c>
      <c r="D474" s="29" t="s">
        <v>66</v>
      </c>
      <c r="E474" s="29">
        <v>159.42</v>
      </c>
      <c r="F474" s="29">
        <v>919.05</v>
      </c>
    </row>
    <row r="475" spans="1:6" ht="14.25" customHeight="1">
      <c r="A475" s="29" t="s">
        <v>104</v>
      </c>
      <c r="B475" s="29">
        <v>2</v>
      </c>
      <c r="C475" s="29">
        <v>770.23</v>
      </c>
      <c r="D475" s="29" t="s">
        <v>66</v>
      </c>
      <c r="E475" s="29">
        <v>122.29</v>
      </c>
      <c r="F475" s="29">
        <v>774.3</v>
      </c>
    </row>
    <row r="476" spans="1:6" ht="14.25" customHeight="1">
      <c r="A476" s="29" t="s">
        <v>104</v>
      </c>
      <c r="B476" s="29">
        <v>3</v>
      </c>
      <c r="C476" s="29">
        <v>742.2</v>
      </c>
      <c r="D476" s="29" t="s">
        <v>66</v>
      </c>
      <c r="E476" s="29">
        <v>83.48</v>
      </c>
      <c r="F476" s="29">
        <v>746.27</v>
      </c>
    </row>
    <row r="477" spans="1:6" ht="14.25" customHeight="1">
      <c r="A477" s="29" t="s">
        <v>104</v>
      </c>
      <c r="B477" s="29">
        <v>4</v>
      </c>
      <c r="C477" s="29">
        <v>847.81</v>
      </c>
      <c r="D477" s="29" t="s">
        <v>66</v>
      </c>
      <c r="E477" s="29">
        <v>112.84</v>
      </c>
      <c r="F477" s="29">
        <v>851.88</v>
      </c>
    </row>
    <row r="478" spans="1:6" ht="14.25" customHeight="1">
      <c r="A478" s="29" t="s">
        <v>104</v>
      </c>
      <c r="B478" s="29">
        <v>5</v>
      </c>
      <c r="C478" s="29">
        <v>890.51</v>
      </c>
      <c r="D478" s="29">
        <v>40.86</v>
      </c>
      <c r="E478" s="29" t="s">
        <v>66</v>
      </c>
      <c r="F478" s="29">
        <v>894.58</v>
      </c>
    </row>
    <row r="479" spans="1:6" ht="14.25" customHeight="1">
      <c r="A479" s="29" t="s">
        <v>104</v>
      </c>
      <c r="B479" s="29">
        <v>6</v>
      </c>
      <c r="C479" s="29">
        <v>1036.71</v>
      </c>
      <c r="D479" s="29">
        <v>61.88</v>
      </c>
      <c r="E479" s="29" t="s">
        <v>66</v>
      </c>
      <c r="F479" s="29">
        <v>1040.78</v>
      </c>
    </row>
    <row r="480" spans="1:6" ht="14.25" customHeight="1">
      <c r="A480" s="29" t="s">
        <v>104</v>
      </c>
      <c r="B480" s="29">
        <v>7</v>
      </c>
      <c r="C480" s="29">
        <v>1186.17</v>
      </c>
      <c r="D480" s="29">
        <v>1.89</v>
      </c>
      <c r="E480" s="29">
        <v>0.01</v>
      </c>
      <c r="F480" s="29">
        <v>1190.24</v>
      </c>
    </row>
    <row r="481" spans="1:6" ht="14.25" customHeight="1">
      <c r="A481" s="29" t="s">
        <v>104</v>
      </c>
      <c r="B481" s="29">
        <v>8</v>
      </c>
      <c r="C481" s="29">
        <v>1298.65</v>
      </c>
      <c r="D481" s="29" t="s">
        <v>66</v>
      </c>
      <c r="E481" s="29">
        <v>23.94</v>
      </c>
      <c r="F481" s="29">
        <v>1302.72</v>
      </c>
    </row>
    <row r="482" spans="1:6" ht="14.25" customHeight="1">
      <c r="A482" s="29" t="s">
        <v>104</v>
      </c>
      <c r="B482" s="29">
        <v>9</v>
      </c>
      <c r="C482" s="29">
        <v>1328.74</v>
      </c>
      <c r="D482" s="29" t="s">
        <v>66</v>
      </c>
      <c r="E482" s="29">
        <v>42.44</v>
      </c>
      <c r="F482" s="29">
        <v>1332.81</v>
      </c>
    </row>
    <row r="483" spans="1:6" ht="14.25" customHeight="1">
      <c r="A483" s="29" t="s">
        <v>104</v>
      </c>
      <c r="B483" s="29">
        <v>10</v>
      </c>
      <c r="C483" s="29">
        <v>1331.79</v>
      </c>
      <c r="D483" s="29" t="s">
        <v>66</v>
      </c>
      <c r="E483" s="29">
        <v>55.65</v>
      </c>
      <c r="F483" s="29">
        <v>1335.86</v>
      </c>
    </row>
    <row r="484" spans="1:6" ht="14.25" customHeight="1">
      <c r="A484" s="29" t="s">
        <v>104</v>
      </c>
      <c r="B484" s="29">
        <v>11</v>
      </c>
      <c r="C484" s="29">
        <v>1326.63</v>
      </c>
      <c r="D484" s="29" t="s">
        <v>66</v>
      </c>
      <c r="E484" s="29">
        <v>86.62</v>
      </c>
      <c r="F484" s="29">
        <v>1330.7</v>
      </c>
    </row>
    <row r="485" spans="1:6" ht="14.25" customHeight="1">
      <c r="A485" s="29" t="s">
        <v>104</v>
      </c>
      <c r="B485" s="29">
        <v>12</v>
      </c>
      <c r="C485" s="29">
        <v>1287.31</v>
      </c>
      <c r="D485" s="29" t="s">
        <v>66</v>
      </c>
      <c r="E485" s="29">
        <v>77.95</v>
      </c>
      <c r="F485" s="29">
        <v>1291.38</v>
      </c>
    </row>
    <row r="486" spans="1:6" ht="14.25" customHeight="1">
      <c r="A486" s="29" t="s">
        <v>104</v>
      </c>
      <c r="B486" s="29">
        <v>13</v>
      </c>
      <c r="C486" s="29">
        <v>1291.92</v>
      </c>
      <c r="D486" s="29" t="s">
        <v>66</v>
      </c>
      <c r="E486" s="29">
        <v>81.89</v>
      </c>
      <c r="F486" s="29">
        <v>1295.99</v>
      </c>
    </row>
    <row r="487" spans="1:6" ht="14.25" customHeight="1">
      <c r="A487" s="29" t="s">
        <v>104</v>
      </c>
      <c r="B487" s="29">
        <v>14</v>
      </c>
      <c r="C487" s="29">
        <v>1285.22</v>
      </c>
      <c r="D487" s="29" t="s">
        <v>66</v>
      </c>
      <c r="E487" s="29">
        <v>123.58</v>
      </c>
      <c r="F487" s="29">
        <v>1289.29</v>
      </c>
    </row>
    <row r="488" spans="1:6" ht="14.25" customHeight="1">
      <c r="A488" s="29" t="s">
        <v>104</v>
      </c>
      <c r="B488" s="29">
        <v>15</v>
      </c>
      <c r="C488" s="29">
        <v>1276.79</v>
      </c>
      <c r="D488" s="29" t="s">
        <v>66</v>
      </c>
      <c r="E488" s="29">
        <v>122.98</v>
      </c>
      <c r="F488" s="29">
        <v>1280.86</v>
      </c>
    </row>
    <row r="489" spans="1:6" ht="14.25" customHeight="1">
      <c r="A489" s="29" t="s">
        <v>104</v>
      </c>
      <c r="B489" s="29">
        <v>16</v>
      </c>
      <c r="C489" s="29">
        <v>1262.22</v>
      </c>
      <c r="D489" s="29" t="s">
        <v>66</v>
      </c>
      <c r="E489" s="29">
        <v>140.82</v>
      </c>
      <c r="F489" s="29">
        <v>1266.29</v>
      </c>
    </row>
    <row r="490" spans="1:6" ht="14.25" customHeight="1">
      <c r="A490" s="29" t="s">
        <v>104</v>
      </c>
      <c r="B490" s="29">
        <v>17</v>
      </c>
      <c r="C490" s="29">
        <v>1272.52</v>
      </c>
      <c r="D490" s="29" t="s">
        <v>66</v>
      </c>
      <c r="E490" s="29">
        <v>119.57</v>
      </c>
      <c r="F490" s="29">
        <v>1276.59</v>
      </c>
    </row>
    <row r="491" spans="1:6" ht="14.25" customHeight="1">
      <c r="A491" s="29" t="s">
        <v>104</v>
      </c>
      <c r="B491" s="29">
        <v>18</v>
      </c>
      <c r="C491" s="29">
        <v>1306.98</v>
      </c>
      <c r="D491" s="29" t="s">
        <v>66</v>
      </c>
      <c r="E491" s="29">
        <v>124.16</v>
      </c>
      <c r="F491" s="29">
        <v>1311.05</v>
      </c>
    </row>
    <row r="492" spans="1:6" ht="14.25" customHeight="1">
      <c r="A492" s="29" t="s">
        <v>104</v>
      </c>
      <c r="B492" s="29">
        <v>19</v>
      </c>
      <c r="C492" s="29">
        <v>1338.74</v>
      </c>
      <c r="D492" s="29" t="s">
        <v>66</v>
      </c>
      <c r="E492" s="29">
        <v>157.42</v>
      </c>
      <c r="F492" s="29">
        <v>1342.81</v>
      </c>
    </row>
    <row r="493" spans="1:6" ht="14.25" customHeight="1">
      <c r="A493" s="29" t="s">
        <v>104</v>
      </c>
      <c r="B493" s="29">
        <v>20</v>
      </c>
      <c r="C493" s="29">
        <v>1312.72</v>
      </c>
      <c r="D493" s="29" t="s">
        <v>66</v>
      </c>
      <c r="E493" s="29">
        <v>156.65</v>
      </c>
      <c r="F493" s="29">
        <v>1316.79</v>
      </c>
    </row>
    <row r="494" spans="1:6" ht="14.25" customHeight="1">
      <c r="A494" s="29" t="s">
        <v>104</v>
      </c>
      <c r="B494" s="29">
        <v>21</v>
      </c>
      <c r="C494" s="29">
        <v>1299.74</v>
      </c>
      <c r="D494" s="29" t="s">
        <v>66</v>
      </c>
      <c r="E494" s="29">
        <v>176.29</v>
      </c>
      <c r="F494" s="29">
        <v>1303.81</v>
      </c>
    </row>
    <row r="495" spans="1:6" ht="14.25" customHeight="1">
      <c r="A495" s="29" t="s">
        <v>104</v>
      </c>
      <c r="B495" s="29">
        <v>22</v>
      </c>
      <c r="C495" s="29">
        <v>1213.93</v>
      </c>
      <c r="D495" s="29" t="s">
        <v>66</v>
      </c>
      <c r="E495" s="29">
        <v>183.7</v>
      </c>
      <c r="F495" s="29" t="s">
        <v>105</v>
      </c>
    </row>
    <row r="496" spans="1:6" ht="14.25" customHeight="1">
      <c r="A496" s="29" t="s">
        <v>104</v>
      </c>
      <c r="B496" s="29">
        <v>23</v>
      </c>
      <c r="C496" s="29">
        <v>1088.14</v>
      </c>
      <c r="D496" s="29" t="s">
        <v>66</v>
      </c>
      <c r="E496" s="29">
        <v>227.25</v>
      </c>
      <c r="F496" s="29">
        <v>1092.21</v>
      </c>
    </row>
    <row r="497" spans="1:6" ht="14.25" customHeight="1">
      <c r="A497" s="29" t="s">
        <v>106</v>
      </c>
      <c r="B497" s="29">
        <v>0</v>
      </c>
      <c r="C497" s="29">
        <v>987.74</v>
      </c>
      <c r="D497" s="29" t="s">
        <v>66</v>
      </c>
      <c r="E497" s="29">
        <v>99.29</v>
      </c>
      <c r="F497" s="29">
        <v>991.81</v>
      </c>
    </row>
    <row r="498" spans="1:6" ht="14.25" customHeight="1">
      <c r="A498" s="29" t="s">
        <v>106</v>
      </c>
      <c r="B498" s="29">
        <v>1</v>
      </c>
      <c r="C498" s="29">
        <v>892.69</v>
      </c>
      <c r="D498" s="29" t="s">
        <v>66</v>
      </c>
      <c r="E498" s="29">
        <v>84.13</v>
      </c>
      <c r="F498" s="29">
        <v>896.76</v>
      </c>
    </row>
    <row r="499" spans="1:6" ht="14.25" customHeight="1">
      <c r="A499" s="29" t="s">
        <v>106</v>
      </c>
      <c r="B499" s="29">
        <v>2</v>
      </c>
      <c r="C499" s="29">
        <v>903.87</v>
      </c>
      <c r="D499" s="29" t="s">
        <v>66</v>
      </c>
      <c r="E499" s="29">
        <v>161.3</v>
      </c>
      <c r="F499" s="29">
        <v>907.94</v>
      </c>
    </row>
    <row r="500" spans="1:6" ht="14.25" customHeight="1">
      <c r="A500" s="29" t="s">
        <v>106</v>
      </c>
      <c r="B500" s="29">
        <v>3</v>
      </c>
      <c r="C500" s="29">
        <v>828.07</v>
      </c>
      <c r="D500" s="29" t="s">
        <v>66</v>
      </c>
      <c r="E500" s="29">
        <v>104.58</v>
      </c>
      <c r="F500" s="29">
        <v>832.14</v>
      </c>
    </row>
    <row r="501" spans="1:6" ht="14.25" customHeight="1">
      <c r="A501" s="29" t="s">
        <v>106</v>
      </c>
      <c r="B501" s="29">
        <v>4</v>
      </c>
      <c r="C501" s="29">
        <v>884.4</v>
      </c>
      <c r="D501" s="29">
        <v>6.33</v>
      </c>
      <c r="E501" s="29" t="s">
        <v>66</v>
      </c>
      <c r="F501" s="29">
        <v>888.47</v>
      </c>
    </row>
    <row r="502" spans="1:6" ht="14.25" customHeight="1">
      <c r="A502" s="29" t="s">
        <v>106</v>
      </c>
      <c r="B502" s="29">
        <v>5</v>
      </c>
      <c r="C502" s="29">
        <v>827.77</v>
      </c>
      <c r="D502" s="29">
        <v>63.88</v>
      </c>
      <c r="E502" s="29" t="s">
        <v>66</v>
      </c>
      <c r="F502" s="29">
        <v>831.84</v>
      </c>
    </row>
    <row r="503" spans="1:6" ht="14.25" customHeight="1">
      <c r="A503" s="29" t="s">
        <v>106</v>
      </c>
      <c r="B503" s="29">
        <v>6</v>
      </c>
      <c r="C503" s="29">
        <v>867.54</v>
      </c>
      <c r="D503" s="29">
        <v>30.71</v>
      </c>
      <c r="E503" s="29" t="s">
        <v>66</v>
      </c>
      <c r="F503" s="29">
        <v>871.61</v>
      </c>
    </row>
    <row r="504" spans="1:6" ht="14.25" customHeight="1">
      <c r="A504" s="29" t="s">
        <v>106</v>
      </c>
      <c r="B504" s="29">
        <v>7</v>
      </c>
      <c r="C504" s="29">
        <v>964.55</v>
      </c>
      <c r="D504" s="29">
        <v>24.23</v>
      </c>
      <c r="E504" s="29" t="s">
        <v>66</v>
      </c>
      <c r="F504" s="29">
        <v>968.62</v>
      </c>
    </row>
    <row r="505" spans="1:6" ht="14.25" customHeight="1">
      <c r="A505" s="29" t="s">
        <v>106</v>
      </c>
      <c r="B505" s="29">
        <v>8</v>
      </c>
      <c r="C505" s="29">
        <v>1087.11</v>
      </c>
      <c r="D505" s="29" t="s">
        <v>66</v>
      </c>
      <c r="E505" s="29">
        <v>4.3</v>
      </c>
      <c r="F505" s="29">
        <v>1091.18</v>
      </c>
    </row>
    <row r="506" spans="1:6" ht="14.25" customHeight="1">
      <c r="A506" s="29" t="s">
        <v>106</v>
      </c>
      <c r="B506" s="29">
        <v>9</v>
      </c>
      <c r="C506" s="29">
        <v>1146.46</v>
      </c>
      <c r="D506" s="29">
        <v>6.15</v>
      </c>
      <c r="E506" s="29" t="s">
        <v>66</v>
      </c>
      <c r="F506" s="29">
        <v>1150.53</v>
      </c>
    </row>
    <row r="507" spans="1:6" ht="14.25" customHeight="1">
      <c r="A507" s="29" t="s">
        <v>106</v>
      </c>
      <c r="B507" s="29">
        <v>10</v>
      </c>
      <c r="C507" s="29">
        <v>1167.22</v>
      </c>
      <c r="D507" s="29">
        <v>0.83</v>
      </c>
      <c r="E507" s="29">
        <v>0.67</v>
      </c>
      <c r="F507" s="29">
        <v>1171.29</v>
      </c>
    </row>
    <row r="508" spans="1:6" ht="14.25" customHeight="1">
      <c r="A508" s="29" t="s">
        <v>106</v>
      </c>
      <c r="B508" s="29">
        <v>11</v>
      </c>
      <c r="C508" s="29">
        <v>1167.7</v>
      </c>
      <c r="D508" s="29" t="s">
        <v>66</v>
      </c>
      <c r="E508" s="29">
        <v>9.57</v>
      </c>
      <c r="F508" s="29">
        <v>1171.77</v>
      </c>
    </row>
    <row r="509" spans="1:6" ht="14.25" customHeight="1">
      <c r="A509" s="29" t="s">
        <v>106</v>
      </c>
      <c r="B509" s="29">
        <v>12</v>
      </c>
      <c r="C509" s="29">
        <v>1160.34</v>
      </c>
      <c r="D509" s="29" t="s">
        <v>66</v>
      </c>
      <c r="E509" s="29">
        <v>22.12</v>
      </c>
      <c r="F509" s="29">
        <v>1164.41</v>
      </c>
    </row>
    <row r="510" spans="1:6" ht="14.25" customHeight="1">
      <c r="A510" s="29" t="s">
        <v>106</v>
      </c>
      <c r="B510" s="29">
        <v>13</v>
      </c>
      <c r="C510" s="29" t="s">
        <v>107</v>
      </c>
      <c r="D510" s="29" t="s">
        <v>66</v>
      </c>
      <c r="E510" s="29">
        <v>27.88</v>
      </c>
      <c r="F510" s="29">
        <v>1157.07</v>
      </c>
    </row>
    <row r="511" spans="1:6" ht="14.25" customHeight="1">
      <c r="A511" s="29" t="s">
        <v>106</v>
      </c>
      <c r="B511" s="29">
        <v>14</v>
      </c>
      <c r="C511" s="29">
        <v>1148.07</v>
      </c>
      <c r="D511" s="29" t="s">
        <v>66</v>
      </c>
      <c r="E511" s="29">
        <v>124.92</v>
      </c>
      <c r="F511" s="29">
        <v>1152.14</v>
      </c>
    </row>
    <row r="512" spans="1:6" ht="14.25" customHeight="1">
      <c r="A512" s="29" t="s">
        <v>106</v>
      </c>
      <c r="B512" s="29">
        <v>15</v>
      </c>
      <c r="C512" s="29">
        <v>1141.01</v>
      </c>
      <c r="D512" s="29" t="s">
        <v>66</v>
      </c>
      <c r="E512" s="29">
        <v>104.42</v>
      </c>
      <c r="F512" s="29">
        <v>1145.08</v>
      </c>
    </row>
    <row r="513" spans="1:6" ht="14.25" customHeight="1">
      <c r="A513" s="29" t="s">
        <v>106</v>
      </c>
      <c r="B513" s="29">
        <v>16</v>
      </c>
      <c r="C513" s="29">
        <v>1144.58</v>
      </c>
      <c r="D513" s="29" t="s">
        <v>66</v>
      </c>
      <c r="E513" s="29">
        <v>52.38</v>
      </c>
      <c r="F513" s="29">
        <v>1148.65</v>
      </c>
    </row>
    <row r="514" spans="1:6" ht="14.25" customHeight="1">
      <c r="A514" s="29" t="s">
        <v>106</v>
      </c>
      <c r="B514" s="29">
        <v>17</v>
      </c>
      <c r="C514" s="29">
        <v>1137.45</v>
      </c>
      <c r="D514" s="29" t="s">
        <v>66</v>
      </c>
      <c r="E514" s="29">
        <v>7.55</v>
      </c>
      <c r="F514" s="29">
        <v>1141.52</v>
      </c>
    </row>
    <row r="515" spans="1:6" ht="14.25" customHeight="1">
      <c r="A515" s="29" t="s">
        <v>106</v>
      </c>
      <c r="B515" s="29">
        <v>18</v>
      </c>
      <c r="C515" s="29">
        <v>1189.22</v>
      </c>
      <c r="D515" s="29">
        <v>38.9</v>
      </c>
      <c r="E515" s="29" t="s">
        <v>66</v>
      </c>
      <c r="F515" s="29">
        <v>1193.29</v>
      </c>
    </row>
    <row r="516" spans="1:6" ht="14.25" customHeight="1">
      <c r="A516" s="29" t="s">
        <v>106</v>
      </c>
      <c r="B516" s="29">
        <v>19</v>
      </c>
      <c r="C516" s="29">
        <v>1226.51</v>
      </c>
      <c r="D516" s="29">
        <v>12.17</v>
      </c>
      <c r="E516" s="29" t="s">
        <v>66</v>
      </c>
      <c r="F516" s="29">
        <v>1230.58</v>
      </c>
    </row>
    <row r="517" spans="1:6" ht="14.25" customHeight="1">
      <c r="A517" s="29" t="s">
        <v>106</v>
      </c>
      <c r="B517" s="29">
        <v>20</v>
      </c>
      <c r="C517" s="29">
        <v>1223.35</v>
      </c>
      <c r="D517" s="29">
        <v>10.95</v>
      </c>
      <c r="E517" s="29" t="s">
        <v>66</v>
      </c>
      <c r="F517" s="29">
        <v>1227.42</v>
      </c>
    </row>
    <row r="518" spans="1:6" ht="14.25" customHeight="1">
      <c r="A518" s="29" t="s">
        <v>106</v>
      </c>
      <c r="B518" s="29">
        <v>21</v>
      </c>
      <c r="C518" s="29" t="s">
        <v>108</v>
      </c>
      <c r="D518" s="29" t="s">
        <v>66</v>
      </c>
      <c r="E518" s="29">
        <v>25.48</v>
      </c>
      <c r="F518" s="29">
        <v>1221.07</v>
      </c>
    </row>
    <row r="519" spans="1:6" ht="14.25" customHeight="1">
      <c r="A519" s="29" t="s">
        <v>106</v>
      </c>
      <c r="B519" s="29">
        <v>22</v>
      </c>
      <c r="C519" s="29">
        <v>1166.04</v>
      </c>
      <c r="D519" s="29" t="s">
        <v>66</v>
      </c>
      <c r="E519" s="29">
        <v>40.97</v>
      </c>
      <c r="F519" s="29">
        <v>1170.11</v>
      </c>
    </row>
    <row r="520" spans="1:6" ht="14.25" customHeight="1">
      <c r="A520" s="29" t="s">
        <v>106</v>
      </c>
      <c r="B520" s="29">
        <v>23</v>
      </c>
      <c r="C520" s="29">
        <v>1077.42</v>
      </c>
      <c r="D520" s="29" t="s">
        <v>66</v>
      </c>
      <c r="E520" s="29">
        <v>109.3</v>
      </c>
      <c r="F520" s="29">
        <v>1081.49</v>
      </c>
    </row>
    <row r="521" spans="1:6" ht="14.25" customHeight="1">
      <c r="A521" s="29" t="s">
        <v>109</v>
      </c>
      <c r="B521" s="29">
        <v>0</v>
      </c>
      <c r="C521" s="29">
        <v>915.39</v>
      </c>
      <c r="D521" s="29" t="s">
        <v>66</v>
      </c>
      <c r="E521" s="29">
        <v>36.76</v>
      </c>
      <c r="F521" s="29">
        <v>919.46</v>
      </c>
    </row>
    <row r="522" spans="1:6" ht="14.25" customHeight="1">
      <c r="A522" s="29" t="s">
        <v>109</v>
      </c>
      <c r="B522" s="29">
        <v>1</v>
      </c>
      <c r="C522" s="29">
        <v>885.84</v>
      </c>
      <c r="D522" s="29" t="s">
        <v>66</v>
      </c>
      <c r="E522" s="29">
        <v>120.59</v>
      </c>
      <c r="F522" s="29">
        <v>889.91</v>
      </c>
    </row>
    <row r="523" spans="1:6" ht="14.25" customHeight="1">
      <c r="A523" s="29" t="s">
        <v>109</v>
      </c>
      <c r="B523" s="29">
        <v>2</v>
      </c>
      <c r="C523" s="29">
        <v>792.02</v>
      </c>
      <c r="D523" s="29" t="s">
        <v>66</v>
      </c>
      <c r="E523" s="29">
        <v>139.07</v>
      </c>
      <c r="F523" s="29">
        <v>796.09</v>
      </c>
    </row>
    <row r="524" spans="1:6" ht="14.25" customHeight="1">
      <c r="A524" s="29" t="s">
        <v>109</v>
      </c>
      <c r="B524" s="29">
        <v>3</v>
      </c>
      <c r="C524" s="29">
        <v>728.57</v>
      </c>
      <c r="D524" s="29" t="s">
        <v>66</v>
      </c>
      <c r="E524" s="29">
        <v>97.88</v>
      </c>
      <c r="F524" s="29">
        <v>732.64</v>
      </c>
    </row>
    <row r="525" spans="1:6" ht="14.25" customHeight="1">
      <c r="A525" s="29" t="s">
        <v>109</v>
      </c>
      <c r="B525" s="29">
        <v>4</v>
      </c>
      <c r="C525" s="29">
        <v>717.74</v>
      </c>
      <c r="D525" s="29" t="s">
        <v>66</v>
      </c>
      <c r="E525" s="29">
        <v>25.92</v>
      </c>
      <c r="F525" s="29">
        <v>721.81</v>
      </c>
    </row>
    <row r="526" spans="1:6" ht="14.25" customHeight="1">
      <c r="A526" s="29" t="s">
        <v>109</v>
      </c>
      <c r="B526" s="29">
        <v>5</v>
      </c>
      <c r="C526" s="29">
        <v>749.28</v>
      </c>
      <c r="D526" s="29">
        <v>125.49</v>
      </c>
      <c r="E526" s="29" t="s">
        <v>66</v>
      </c>
      <c r="F526" s="29">
        <v>753.35</v>
      </c>
    </row>
    <row r="527" spans="1:6" ht="14.25" customHeight="1">
      <c r="A527" s="29" t="s">
        <v>109</v>
      </c>
      <c r="B527" s="29">
        <v>6</v>
      </c>
      <c r="C527" s="29">
        <v>774.49</v>
      </c>
      <c r="D527" s="29">
        <v>119.55</v>
      </c>
      <c r="E527" s="29" t="s">
        <v>66</v>
      </c>
      <c r="F527" s="29">
        <v>778.56</v>
      </c>
    </row>
    <row r="528" spans="1:6" ht="14.25" customHeight="1">
      <c r="A528" s="29" t="s">
        <v>109</v>
      </c>
      <c r="B528" s="29">
        <v>7</v>
      </c>
      <c r="C528" s="29">
        <v>876.52</v>
      </c>
      <c r="D528" s="29">
        <v>18.75</v>
      </c>
      <c r="E528" s="29" t="s">
        <v>66</v>
      </c>
      <c r="F528" s="29">
        <v>880.59</v>
      </c>
    </row>
    <row r="529" spans="1:6" ht="14.25" customHeight="1">
      <c r="A529" s="29" t="s">
        <v>109</v>
      </c>
      <c r="B529" s="29">
        <v>8</v>
      </c>
      <c r="C529" s="29">
        <v>923.98</v>
      </c>
      <c r="D529" s="29">
        <v>39.16</v>
      </c>
      <c r="E529" s="29" t="s">
        <v>66</v>
      </c>
      <c r="F529" s="29">
        <v>928.05</v>
      </c>
    </row>
    <row r="530" spans="1:6" ht="14.25" customHeight="1">
      <c r="A530" s="29" t="s">
        <v>109</v>
      </c>
      <c r="B530" s="29">
        <v>9</v>
      </c>
      <c r="C530" s="29">
        <v>1045.36</v>
      </c>
      <c r="D530" s="29">
        <v>0.41</v>
      </c>
      <c r="E530" s="29">
        <v>2.69</v>
      </c>
      <c r="F530" s="29">
        <v>1049.43</v>
      </c>
    </row>
    <row r="531" spans="1:6" ht="14.25" customHeight="1">
      <c r="A531" s="29" t="s">
        <v>109</v>
      </c>
      <c r="B531" s="29">
        <v>10</v>
      </c>
      <c r="C531" s="29">
        <v>1089.34</v>
      </c>
      <c r="D531" s="29" t="s">
        <v>66</v>
      </c>
      <c r="E531" s="29">
        <v>108.62</v>
      </c>
      <c r="F531" s="29">
        <v>1093.41</v>
      </c>
    </row>
    <row r="532" spans="1:6" ht="14.25" customHeight="1">
      <c r="A532" s="29" t="s">
        <v>109</v>
      </c>
      <c r="B532" s="29">
        <v>11</v>
      </c>
      <c r="C532" s="29">
        <v>1099.24</v>
      </c>
      <c r="D532" s="29" t="s">
        <v>66</v>
      </c>
      <c r="E532" s="29">
        <v>130.72</v>
      </c>
      <c r="F532" s="29">
        <v>1103.31</v>
      </c>
    </row>
    <row r="533" spans="1:6" ht="14.25" customHeight="1">
      <c r="A533" s="29" t="s">
        <v>109</v>
      </c>
      <c r="B533" s="29">
        <v>12</v>
      </c>
      <c r="C533" s="29">
        <v>1091.21</v>
      </c>
      <c r="D533" s="29" t="s">
        <v>66</v>
      </c>
      <c r="E533" s="29">
        <v>175.44</v>
      </c>
      <c r="F533" s="29">
        <v>1095.28</v>
      </c>
    </row>
    <row r="534" spans="1:6" ht="14.25" customHeight="1">
      <c r="A534" s="29" t="s">
        <v>109</v>
      </c>
      <c r="B534" s="29">
        <v>13</v>
      </c>
      <c r="C534" s="29">
        <v>1087.2</v>
      </c>
      <c r="D534" s="29" t="s">
        <v>66</v>
      </c>
      <c r="E534" s="29">
        <v>167.63</v>
      </c>
      <c r="F534" s="29">
        <v>1091.27</v>
      </c>
    </row>
    <row r="535" spans="1:6" ht="14.25" customHeight="1">
      <c r="A535" s="29" t="s">
        <v>109</v>
      </c>
      <c r="B535" s="29">
        <v>14</v>
      </c>
      <c r="C535" s="29">
        <v>1080.86</v>
      </c>
      <c r="D535" s="29" t="s">
        <v>66</v>
      </c>
      <c r="E535" s="29">
        <v>129.97</v>
      </c>
      <c r="F535" s="29">
        <v>1084.93</v>
      </c>
    </row>
    <row r="536" spans="1:6" ht="14.25" customHeight="1">
      <c r="A536" s="29" t="s">
        <v>109</v>
      </c>
      <c r="B536" s="29">
        <v>15</v>
      </c>
      <c r="C536" s="29">
        <v>1074.02</v>
      </c>
      <c r="D536" s="29" t="s">
        <v>66</v>
      </c>
      <c r="E536" s="29">
        <v>110.46</v>
      </c>
      <c r="F536" s="29">
        <v>1078.09</v>
      </c>
    </row>
    <row r="537" spans="1:6" ht="14.25" customHeight="1">
      <c r="A537" s="29" t="s">
        <v>109</v>
      </c>
      <c r="B537" s="29">
        <v>16</v>
      </c>
      <c r="C537" s="29">
        <v>1086.76</v>
      </c>
      <c r="D537" s="29" t="s">
        <v>66</v>
      </c>
      <c r="E537" s="29">
        <v>34.74</v>
      </c>
      <c r="F537" s="29">
        <v>1090.83</v>
      </c>
    </row>
    <row r="538" spans="1:6" ht="14.25" customHeight="1">
      <c r="A538" s="29" t="s">
        <v>109</v>
      </c>
      <c r="B538" s="29">
        <v>17</v>
      </c>
      <c r="C538" s="29">
        <v>1108.25</v>
      </c>
      <c r="D538" s="29">
        <v>14.74</v>
      </c>
      <c r="E538" s="29" t="s">
        <v>66</v>
      </c>
      <c r="F538" s="29">
        <v>1112.32</v>
      </c>
    </row>
    <row r="539" spans="1:6" ht="14.25" customHeight="1">
      <c r="A539" s="29" t="s">
        <v>109</v>
      </c>
      <c r="B539" s="29">
        <v>18</v>
      </c>
      <c r="C539" s="29">
        <v>1163.78</v>
      </c>
      <c r="D539" s="29">
        <v>20.3</v>
      </c>
      <c r="E539" s="29" t="s">
        <v>66</v>
      </c>
      <c r="F539" s="29">
        <v>1167.85</v>
      </c>
    </row>
    <row r="540" spans="1:6" ht="14.25" customHeight="1">
      <c r="A540" s="29" t="s">
        <v>109</v>
      </c>
      <c r="B540" s="29">
        <v>19</v>
      </c>
      <c r="C540" s="29">
        <v>1225.99</v>
      </c>
      <c r="D540" s="29" t="s">
        <v>66</v>
      </c>
      <c r="E540" s="29">
        <v>31.79</v>
      </c>
      <c r="F540" s="29">
        <v>1230.06</v>
      </c>
    </row>
    <row r="541" spans="1:6" ht="14.25" customHeight="1">
      <c r="A541" s="29" t="s">
        <v>109</v>
      </c>
      <c r="B541" s="29">
        <v>20</v>
      </c>
      <c r="C541" s="29">
        <v>1222.85</v>
      </c>
      <c r="D541" s="29" t="s">
        <v>66</v>
      </c>
      <c r="E541" s="29">
        <v>47.39</v>
      </c>
      <c r="F541" s="29">
        <v>1226.92</v>
      </c>
    </row>
    <row r="542" spans="1:6" ht="14.25" customHeight="1">
      <c r="A542" s="29" t="s">
        <v>109</v>
      </c>
      <c r="B542" s="29">
        <v>21</v>
      </c>
      <c r="C542" s="29">
        <v>1169.62</v>
      </c>
      <c r="D542" s="29" t="s">
        <v>66</v>
      </c>
      <c r="E542" s="29">
        <v>97.77</v>
      </c>
      <c r="F542" s="29">
        <v>1173.69</v>
      </c>
    </row>
    <row r="543" spans="1:6" ht="14.25" customHeight="1">
      <c r="A543" s="29" t="s">
        <v>109</v>
      </c>
      <c r="B543" s="29">
        <v>22</v>
      </c>
      <c r="C543" s="29">
        <v>1123.27</v>
      </c>
      <c r="D543" s="29" t="s">
        <v>66</v>
      </c>
      <c r="E543" s="29">
        <v>197.9</v>
      </c>
      <c r="F543" s="29">
        <v>1127.34</v>
      </c>
    </row>
    <row r="544" spans="1:6" ht="14.25" customHeight="1">
      <c r="A544" s="29" t="s">
        <v>109</v>
      </c>
      <c r="B544" s="29">
        <v>23</v>
      </c>
      <c r="C544" s="29">
        <v>978.81</v>
      </c>
      <c r="D544" s="29" t="s">
        <v>66</v>
      </c>
      <c r="E544" s="29">
        <v>103.39</v>
      </c>
      <c r="F544" s="29">
        <v>982.88</v>
      </c>
    </row>
    <row r="545" spans="1:6" ht="14.25" customHeight="1">
      <c r="A545" s="29" t="s">
        <v>110</v>
      </c>
      <c r="B545" s="29">
        <v>0</v>
      </c>
      <c r="C545" s="29">
        <v>890.75</v>
      </c>
      <c r="D545" s="29" t="s">
        <v>66</v>
      </c>
      <c r="E545" s="29">
        <v>908.22</v>
      </c>
      <c r="F545" s="29">
        <v>894.82</v>
      </c>
    </row>
    <row r="546" spans="1:6" ht="14.25" customHeight="1">
      <c r="A546" s="29" t="s">
        <v>110</v>
      </c>
      <c r="B546" s="29">
        <v>1</v>
      </c>
      <c r="C546" s="29">
        <v>749.06</v>
      </c>
      <c r="D546" s="29" t="s">
        <v>66</v>
      </c>
      <c r="E546" s="29">
        <v>137.52</v>
      </c>
      <c r="F546" s="29">
        <v>753.13</v>
      </c>
    </row>
    <row r="547" spans="1:6" ht="14.25" customHeight="1">
      <c r="A547" s="29" t="s">
        <v>110</v>
      </c>
      <c r="B547" s="29">
        <v>2</v>
      </c>
      <c r="C547" s="29">
        <v>682.92</v>
      </c>
      <c r="D547" s="29" t="s">
        <v>66</v>
      </c>
      <c r="E547" s="29">
        <v>105.56</v>
      </c>
      <c r="F547" s="29">
        <v>686.99</v>
      </c>
    </row>
    <row r="548" spans="1:6" ht="14.25" customHeight="1">
      <c r="A548" s="29" t="s">
        <v>110</v>
      </c>
      <c r="B548" s="29">
        <v>3</v>
      </c>
      <c r="C548" s="29">
        <v>676.57</v>
      </c>
      <c r="D548" s="29" t="s">
        <v>66</v>
      </c>
      <c r="E548" s="29">
        <v>111.37</v>
      </c>
      <c r="F548" s="29">
        <v>680.64</v>
      </c>
    </row>
    <row r="549" spans="1:6" ht="14.25" customHeight="1">
      <c r="A549" s="29" t="s">
        <v>110</v>
      </c>
      <c r="B549" s="29">
        <v>4</v>
      </c>
      <c r="C549" s="29">
        <v>679.02</v>
      </c>
      <c r="D549" s="29" t="s">
        <v>66</v>
      </c>
      <c r="E549" s="29">
        <v>33.89</v>
      </c>
      <c r="F549" s="29">
        <v>683.09</v>
      </c>
    </row>
    <row r="550" spans="1:6" ht="14.25" customHeight="1">
      <c r="A550" s="29" t="s">
        <v>110</v>
      </c>
      <c r="B550" s="29">
        <v>5</v>
      </c>
      <c r="C550" s="29">
        <v>796.28</v>
      </c>
      <c r="D550" s="29">
        <v>59.19</v>
      </c>
      <c r="E550" s="29" t="s">
        <v>66</v>
      </c>
      <c r="F550" s="29">
        <v>800.35</v>
      </c>
    </row>
    <row r="551" spans="1:6" ht="14.25" customHeight="1">
      <c r="A551" s="29" t="s">
        <v>110</v>
      </c>
      <c r="B551" s="29">
        <v>6</v>
      </c>
      <c r="C551" s="29">
        <v>942.65</v>
      </c>
      <c r="D551" s="29">
        <v>60.34</v>
      </c>
      <c r="E551" s="29" t="s">
        <v>66</v>
      </c>
      <c r="F551" s="29">
        <v>946.72</v>
      </c>
    </row>
    <row r="552" spans="1:6" ht="14.25" customHeight="1">
      <c r="A552" s="29" t="s">
        <v>110</v>
      </c>
      <c r="B552" s="29">
        <v>7</v>
      </c>
      <c r="C552" s="29">
        <v>1084.75</v>
      </c>
      <c r="D552" s="29">
        <v>56.6</v>
      </c>
      <c r="E552" s="29" t="s">
        <v>66</v>
      </c>
      <c r="F552" s="29">
        <v>1088.82</v>
      </c>
    </row>
    <row r="553" spans="1:6" ht="14.25" customHeight="1">
      <c r="A553" s="29" t="s">
        <v>110</v>
      </c>
      <c r="B553" s="29">
        <v>8</v>
      </c>
      <c r="C553" s="29">
        <v>1218.2</v>
      </c>
      <c r="D553" s="29">
        <v>11.78</v>
      </c>
      <c r="E553" s="29" t="s">
        <v>66</v>
      </c>
      <c r="F553" s="29">
        <v>1222.27</v>
      </c>
    </row>
    <row r="554" spans="1:6" ht="14.25" customHeight="1">
      <c r="A554" s="29" t="s">
        <v>110</v>
      </c>
      <c r="B554" s="29">
        <v>9</v>
      </c>
      <c r="C554" s="29">
        <v>1251.48</v>
      </c>
      <c r="D554" s="29">
        <v>9.57</v>
      </c>
      <c r="E554" s="29" t="s">
        <v>66</v>
      </c>
      <c r="F554" s="29">
        <v>1255.55</v>
      </c>
    </row>
    <row r="555" spans="1:6" ht="14.25" customHeight="1">
      <c r="A555" s="29" t="s">
        <v>110</v>
      </c>
      <c r="B555" s="29">
        <v>10</v>
      </c>
      <c r="C555" s="29">
        <v>1253.23</v>
      </c>
      <c r="D555" s="29" t="s">
        <v>66</v>
      </c>
      <c r="E555" s="29">
        <v>29.88</v>
      </c>
      <c r="F555" s="29">
        <v>1257.3</v>
      </c>
    </row>
    <row r="556" spans="1:6" ht="14.25" customHeight="1">
      <c r="A556" s="29" t="s">
        <v>110</v>
      </c>
      <c r="B556" s="29">
        <v>11</v>
      </c>
      <c r="C556" s="29">
        <v>1244.77</v>
      </c>
      <c r="D556" s="29" t="s">
        <v>66</v>
      </c>
      <c r="E556" s="29">
        <v>44.38</v>
      </c>
      <c r="F556" s="29">
        <v>1248.84</v>
      </c>
    </row>
    <row r="557" spans="1:6" ht="14.25" customHeight="1">
      <c r="A557" s="29" t="s">
        <v>110</v>
      </c>
      <c r="B557" s="29">
        <v>12</v>
      </c>
      <c r="C557" s="29">
        <v>1228.31</v>
      </c>
      <c r="D557" s="29" t="s">
        <v>66</v>
      </c>
      <c r="E557" s="29">
        <v>44.16</v>
      </c>
      <c r="F557" s="29">
        <v>1232.38</v>
      </c>
    </row>
    <row r="558" spans="1:6" ht="14.25" customHeight="1">
      <c r="A558" s="29" t="s">
        <v>110</v>
      </c>
      <c r="B558" s="29">
        <v>13</v>
      </c>
      <c r="C558" s="29">
        <v>1234.52</v>
      </c>
      <c r="D558" s="29" t="s">
        <v>66</v>
      </c>
      <c r="E558" s="29">
        <v>50.78</v>
      </c>
      <c r="F558" s="29">
        <v>1238.59</v>
      </c>
    </row>
    <row r="559" spans="1:6" ht="14.25" customHeight="1">
      <c r="A559" s="29" t="s">
        <v>110</v>
      </c>
      <c r="B559" s="29">
        <v>14</v>
      </c>
      <c r="C559" s="29">
        <v>1235.11</v>
      </c>
      <c r="D559" s="29" t="s">
        <v>66</v>
      </c>
      <c r="E559" s="29">
        <v>67.31</v>
      </c>
      <c r="F559" s="29">
        <v>1239.18</v>
      </c>
    </row>
    <row r="560" spans="1:6" ht="14.25" customHeight="1">
      <c r="A560" s="29" t="s">
        <v>110</v>
      </c>
      <c r="B560" s="29">
        <v>15</v>
      </c>
      <c r="C560" s="29">
        <v>1226.13</v>
      </c>
      <c r="D560" s="29" t="s">
        <v>66</v>
      </c>
      <c r="E560" s="29">
        <v>68.46</v>
      </c>
      <c r="F560" s="29">
        <v>1230.2</v>
      </c>
    </row>
    <row r="561" spans="1:6" ht="14.25" customHeight="1">
      <c r="A561" s="29" t="s">
        <v>110</v>
      </c>
      <c r="B561" s="29">
        <v>16</v>
      </c>
      <c r="C561" s="29">
        <v>1212.63</v>
      </c>
      <c r="D561" s="29" t="s">
        <v>66</v>
      </c>
      <c r="E561" s="29">
        <v>54.84</v>
      </c>
      <c r="F561" s="29">
        <v>1216.7</v>
      </c>
    </row>
    <row r="562" spans="1:6" ht="14.25" customHeight="1">
      <c r="A562" s="29" t="s">
        <v>110</v>
      </c>
      <c r="B562" s="29">
        <v>17</v>
      </c>
      <c r="C562" s="29">
        <v>1212.38</v>
      </c>
      <c r="D562" s="29">
        <v>28.47</v>
      </c>
      <c r="E562" s="29" t="s">
        <v>66</v>
      </c>
      <c r="F562" s="29">
        <v>1216.45</v>
      </c>
    </row>
    <row r="563" spans="1:6" ht="14.25" customHeight="1">
      <c r="A563" s="29" t="s">
        <v>110</v>
      </c>
      <c r="B563" s="29">
        <v>18</v>
      </c>
      <c r="C563" s="29">
        <v>1217.28</v>
      </c>
      <c r="D563" s="29">
        <v>90.75</v>
      </c>
      <c r="E563" s="29" t="s">
        <v>66</v>
      </c>
      <c r="F563" s="29">
        <v>1221.35</v>
      </c>
    </row>
    <row r="564" spans="1:6" ht="14.25" customHeight="1">
      <c r="A564" s="29" t="s">
        <v>110</v>
      </c>
      <c r="B564" s="29">
        <v>19</v>
      </c>
      <c r="C564" s="29">
        <v>1242.32</v>
      </c>
      <c r="D564" s="29">
        <v>29.74</v>
      </c>
      <c r="E564" s="29" t="s">
        <v>66</v>
      </c>
      <c r="F564" s="29">
        <v>1246.39</v>
      </c>
    </row>
    <row r="565" spans="1:6" ht="14.25" customHeight="1">
      <c r="A565" s="29" t="s">
        <v>110</v>
      </c>
      <c r="B565" s="29">
        <v>20</v>
      </c>
      <c r="C565" s="29">
        <v>1229.92</v>
      </c>
      <c r="D565" s="29" t="s">
        <v>66</v>
      </c>
      <c r="E565" s="29">
        <v>25.71</v>
      </c>
      <c r="F565" s="29">
        <v>1233.99</v>
      </c>
    </row>
    <row r="566" spans="1:6" ht="14.25" customHeight="1">
      <c r="A566" s="29" t="s">
        <v>110</v>
      </c>
      <c r="B566" s="29">
        <v>21</v>
      </c>
      <c r="C566" s="29">
        <v>1211.85</v>
      </c>
      <c r="D566" s="29" t="s">
        <v>66</v>
      </c>
      <c r="E566" s="29">
        <v>46.23</v>
      </c>
      <c r="F566" s="29">
        <v>1215.92</v>
      </c>
    </row>
    <row r="567" spans="1:6" ht="14.25" customHeight="1">
      <c r="A567" s="29" t="s">
        <v>110</v>
      </c>
      <c r="B567" s="29">
        <v>22</v>
      </c>
      <c r="C567" s="29">
        <v>1126.9</v>
      </c>
      <c r="D567" s="29" t="s">
        <v>66</v>
      </c>
      <c r="E567" s="29">
        <v>195.45</v>
      </c>
      <c r="F567" s="29">
        <v>1130.97</v>
      </c>
    </row>
    <row r="568" spans="1:6" ht="14.25" customHeight="1">
      <c r="A568" s="29" t="s">
        <v>110</v>
      </c>
      <c r="B568" s="29">
        <v>23</v>
      </c>
      <c r="C568" s="29">
        <v>947.37</v>
      </c>
      <c r="D568" s="29" t="s">
        <v>66</v>
      </c>
      <c r="E568" s="29">
        <v>50.52</v>
      </c>
      <c r="F568" s="29">
        <v>951.44</v>
      </c>
    </row>
    <row r="569" spans="1:6" ht="14.25" customHeight="1">
      <c r="A569" s="29" t="s">
        <v>111</v>
      </c>
      <c r="B569" s="29">
        <v>0</v>
      </c>
      <c r="C569" s="29">
        <v>771.81</v>
      </c>
      <c r="D569" s="29" t="s">
        <v>66</v>
      </c>
      <c r="E569" s="29">
        <v>46.36</v>
      </c>
      <c r="F569" s="29">
        <v>775.88</v>
      </c>
    </row>
    <row r="570" spans="1:6" ht="14.25" customHeight="1">
      <c r="A570" s="29" t="s">
        <v>111</v>
      </c>
      <c r="B570" s="29">
        <v>1</v>
      </c>
      <c r="C570" s="29">
        <v>687.52</v>
      </c>
      <c r="D570" s="29" t="s">
        <v>66</v>
      </c>
      <c r="E570" s="29">
        <v>9.52</v>
      </c>
      <c r="F570" s="29">
        <v>691.59</v>
      </c>
    </row>
    <row r="571" spans="1:6" ht="14.25" customHeight="1">
      <c r="A571" s="29" t="s">
        <v>111</v>
      </c>
      <c r="B571" s="29">
        <v>2</v>
      </c>
      <c r="C571" s="29">
        <v>622.43</v>
      </c>
      <c r="D571" s="29">
        <v>0.34</v>
      </c>
      <c r="E571" s="29">
        <v>2.76</v>
      </c>
      <c r="F571" s="29">
        <v>626.5</v>
      </c>
    </row>
    <row r="572" spans="1:6" ht="14.25" customHeight="1">
      <c r="A572" s="29" t="s">
        <v>111</v>
      </c>
      <c r="B572" s="29">
        <v>3</v>
      </c>
      <c r="C572" s="29">
        <v>599.81</v>
      </c>
      <c r="D572" s="29">
        <v>25.79</v>
      </c>
      <c r="E572" s="29" t="s">
        <v>66</v>
      </c>
      <c r="F572" s="29">
        <v>603.88</v>
      </c>
    </row>
    <row r="573" spans="1:6" ht="14.25" customHeight="1">
      <c r="A573" s="29" t="s">
        <v>111</v>
      </c>
      <c r="B573" s="29">
        <v>4</v>
      </c>
      <c r="C573" s="29">
        <v>647.59</v>
      </c>
      <c r="D573" s="29">
        <v>100.82</v>
      </c>
      <c r="E573" s="29" t="s">
        <v>66</v>
      </c>
      <c r="F573" s="29">
        <v>651.66</v>
      </c>
    </row>
    <row r="574" spans="1:6" ht="14.25" customHeight="1">
      <c r="A574" s="29" t="s">
        <v>111</v>
      </c>
      <c r="B574" s="29">
        <v>5</v>
      </c>
      <c r="C574" s="29">
        <v>748.27</v>
      </c>
      <c r="D574" s="29">
        <v>170.47</v>
      </c>
      <c r="E574" s="29" t="s">
        <v>66</v>
      </c>
      <c r="F574" s="29">
        <v>752.34</v>
      </c>
    </row>
    <row r="575" spans="1:6" ht="14.25" customHeight="1">
      <c r="A575" s="29" t="s">
        <v>111</v>
      </c>
      <c r="B575" s="29">
        <v>6</v>
      </c>
      <c r="C575" s="29">
        <v>908.56</v>
      </c>
      <c r="D575" s="29">
        <v>132.55</v>
      </c>
      <c r="E575" s="29" t="s">
        <v>66</v>
      </c>
      <c r="F575" s="29">
        <v>912.63</v>
      </c>
    </row>
    <row r="576" spans="1:6" ht="14.25" customHeight="1">
      <c r="A576" s="29" t="s">
        <v>111</v>
      </c>
      <c r="B576" s="29">
        <v>7</v>
      </c>
      <c r="C576" s="29">
        <v>1054.76</v>
      </c>
      <c r="D576" s="29">
        <v>121.58</v>
      </c>
      <c r="E576" s="29" t="s">
        <v>66</v>
      </c>
      <c r="F576" s="29">
        <v>1058.83</v>
      </c>
    </row>
    <row r="577" spans="1:6" ht="14.25" customHeight="1">
      <c r="A577" s="29" t="s">
        <v>111</v>
      </c>
      <c r="B577" s="29">
        <v>8</v>
      </c>
      <c r="C577" s="29">
        <v>1170.05</v>
      </c>
      <c r="D577" s="29">
        <v>129.44</v>
      </c>
      <c r="E577" s="29" t="s">
        <v>66</v>
      </c>
      <c r="F577" s="29">
        <v>1174.12</v>
      </c>
    </row>
    <row r="578" spans="1:6" ht="14.25" customHeight="1">
      <c r="A578" s="29" t="s">
        <v>111</v>
      </c>
      <c r="B578" s="29">
        <v>9</v>
      </c>
      <c r="C578" s="29">
        <v>1218.16</v>
      </c>
      <c r="D578" s="29">
        <v>102.71</v>
      </c>
      <c r="E578" s="29" t="s">
        <v>66</v>
      </c>
      <c r="F578" s="29">
        <v>1222.23</v>
      </c>
    </row>
    <row r="579" spans="1:6" ht="14.25" customHeight="1">
      <c r="A579" s="29" t="s">
        <v>111</v>
      </c>
      <c r="B579" s="29">
        <v>10</v>
      </c>
      <c r="C579" s="29">
        <v>1218.69</v>
      </c>
      <c r="D579" s="29">
        <v>106.3</v>
      </c>
      <c r="E579" s="29" t="s">
        <v>66</v>
      </c>
      <c r="F579" s="29">
        <v>1222.76</v>
      </c>
    </row>
    <row r="580" spans="1:6" ht="14.25" customHeight="1">
      <c r="A580" s="29" t="s">
        <v>111</v>
      </c>
      <c r="B580" s="29">
        <v>11</v>
      </c>
      <c r="C580" s="29">
        <v>1215.32</v>
      </c>
      <c r="D580" s="29">
        <v>95.13</v>
      </c>
      <c r="E580" s="29" t="s">
        <v>66</v>
      </c>
      <c r="F580" s="29">
        <v>1219.39</v>
      </c>
    </row>
    <row r="581" spans="1:6" ht="14.25" customHeight="1">
      <c r="A581" s="29" t="s">
        <v>111</v>
      </c>
      <c r="B581" s="29">
        <v>12</v>
      </c>
      <c r="C581" s="29">
        <v>1182.97</v>
      </c>
      <c r="D581" s="29">
        <v>85.9</v>
      </c>
      <c r="E581" s="29" t="s">
        <v>66</v>
      </c>
      <c r="F581" s="29">
        <v>1187.04</v>
      </c>
    </row>
    <row r="582" spans="1:6" ht="14.25" customHeight="1">
      <c r="A582" s="29" t="s">
        <v>111</v>
      </c>
      <c r="B582" s="29">
        <v>13</v>
      </c>
      <c r="C582" s="29">
        <v>1199.37</v>
      </c>
      <c r="D582" s="29">
        <v>71.08</v>
      </c>
      <c r="E582" s="29" t="s">
        <v>66</v>
      </c>
      <c r="F582" s="29">
        <v>1203.44</v>
      </c>
    </row>
    <row r="583" spans="1:6" ht="14.25" customHeight="1">
      <c r="A583" s="29" t="s">
        <v>111</v>
      </c>
      <c r="B583" s="29">
        <v>14</v>
      </c>
      <c r="C583" s="29">
        <v>1187.35</v>
      </c>
      <c r="D583" s="29">
        <v>51.26</v>
      </c>
      <c r="E583" s="29" t="s">
        <v>66</v>
      </c>
      <c r="F583" s="29">
        <v>1191.42</v>
      </c>
    </row>
    <row r="584" spans="1:6" ht="14.25" customHeight="1">
      <c r="A584" s="29" t="s">
        <v>111</v>
      </c>
      <c r="B584" s="29">
        <v>15</v>
      </c>
      <c r="C584" s="29">
        <v>1181.11</v>
      </c>
      <c r="D584" s="29">
        <v>37.07</v>
      </c>
      <c r="E584" s="29" t="s">
        <v>66</v>
      </c>
      <c r="F584" s="29">
        <v>1185.18</v>
      </c>
    </row>
    <row r="585" spans="1:6" ht="14.25" customHeight="1">
      <c r="A585" s="29" t="s">
        <v>111</v>
      </c>
      <c r="B585" s="29">
        <v>16</v>
      </c>
      <c r="C585" s="29">
        <v>1169.26</v>
      </c>
      <c r="D585" s="29">
        <v>8.43</v>
      </c>
      <c r="E585" s="29" t="s">
        <v>66</v>
      </c>
      <c r="F585" s="29">
        <v>1173.33</v>
      </c>
    </row>
    <row r="586" spans="1:6" ht="14.25" customHeight="1">
      <c r="A586" s="29" t="s">
        <v>111</v>
      </c>
      <c r="B586" s="29">
        <v>17</v>
      </c>
      <c r="C586" s="29">
        <v>1139.28</v>
      </c>
      <c r="D586" s="29">
        <v>61.48</v>
      </c>
      <c r="E586" s="29" t="s">
        <v>66</v>
      </c>
      <c r="F586" s="29">
        <v>1143.35</v>
      </c>
    </row>
    <row r="587" spans="1:6" ht="14.25" customHeight="1">
      <c r="A587" s="29" t="s">
        <v>111</v>
      </c>
      <c r="B587" s="29">
        <v>18</v>
      </c>
      <c r="C587" s="29">
        <v>1193.8</v>
      </c>
      <c r="D587" s="29">
        <v>97.81</v>
      </c>
      <c r="E587" s="29" t="s">
        <v>66</v>
      </c>
      <c r="F587" s="29">
        <v>1197.87</v>
      </c>
    </row>
    <row r="588" spans="1:6" ht="14.25" customHeight="1">
      <c r="A588" s="29" t="s">
        <v>111</v>
      </c>
      <c r="B588" s="29">
        <v>19</v>
      </c>
      <c r="C588" s="29">
        <v>1228.01</v>
      </c>
      <c r="D588" s="29">
        <v>51.58</v>
      </c>
      <c r="E588" s="29" t="s">
        <v>66</v>
      </c>
      <c r="F588" s="29">
        <v>1232.08</v>
      </c>
    </row>
    <row r="589" spans="1:6" ht="14.25" customHeight="1">
      <c r="A589" s="29" t="s">
        <v>111</v>
      </c>
      <c r="B589" s="29">
        <v>20</v>
      </c>
      <c r="C589" s="29">
        <v>1227.92</v>
      </c>
      <c r="D589" s="29">
        <v>54.67</v>
      </c>
      <c r="E589" s="29" t="s">
        <v>66</v>
      </c>
      <c r="F589" s="29">
        <v>1231.99</v>
      </c>
    </row>
    <row r="590" spans="1:6" ht="14.25" customHeight="1">
      <c r="A590" s="29" t="s">
        <v>111</v>
      </c>
      <c r="B590" s="29">
        <v>21</v>
      </c>
      <c r="C590" s="29">
        <v>1203.31</v>
      </c>
      <c r="D590" s="29">
        <v>0.01</v>
      </c>
      <c r="E590" s="29">
        <v>1.11</v>
      </c>
      <c r="F590" s="29">
        <v>1207.38</v>
      </c>
    </row>
    <row r="591" spans="1:6" ht="14.25" customHeight="1">
      <c r="A591" s="29" t="s">
        <v>111</v>
      </c>
      <c r="B591" s="29">
        <v>22</v>
      </c>
      <c r="C591" s="29">
        <v>1145.16</v>
      </c>
      <c r="D591" s="29" t="s">
        <v>66</v>
      </c>
      <c r="E591" s="29">
        <v>182.41</v>
      </c>
      <c r="F591" s="29">
        <v>1149.23</v>
      </c>
    </row>
    <row r="592" spans="1:6" ht="14.25" customHeight="1">
      <c r="A592" s="29" t="s">
        <v>111</v>
      </c>
      <c r="B592" s="29">
        <v>23</v>
      </c>
      <c r="C592" s="29">
        <v>987.14</v>
      </c>
      <c r="D592" s="29" t="s">
        <v>66</v>
      </c>
      <c r="E592" s="29">
        <v>90.09</v>
      </c>
      <c r="F592" s="29">
        <v>991.21</v>
      </c>
    </row>
    <row r="593" spans="1:6" ht="14.25" customHeight="1">
      <c r="A593" s="29" t="s">
        <v>112</v>
      </c>
      <c r="B593" s="29">
        <v>0</v>
      </c>
      <c r="C593" s="29">
        <v>798.75</v>
      </c>
      <c r="D593" s="29" t="s">
        <v>66</v>
      </c>
      <c r="E593" s="29">
        <v>229.05</v>
      </c>
      <c r="F593" s="29">
        <v>802.82</v>
      </c>
    </row>
    <row r="594" spans="1:6" ht="14.25" customHeight="1">
      <c r="A594" s="29" t="s">
        <v>112</v>
      </c>
      <c r="B594" s="29">
        <v>1</v>
      </c>
      <c r="C594" s="29">
        <v>697.45</v>
      </c>
      <c r="D594" s="29" t="s">
        <v>66</v>
      </c>
      <c r="E594" s="29">
        <v>54.28</v>
      </c>
      <c r="F594" s="29">
        <v>701.52</v>
      </c>
    </row>
    <row r="595" spans="1:6" ht="14.25" customHeight="1">
      <c r="A595" s="29" t="s">
        <v>112</v>
      </c>
      <c r="B595" s="29">
        <v>2</v>
      </c>
      <c r="C595" s="29">
        <v>629.2</v>
      </c>
      <c r="D595" s="29" t="s">
        <v>66</v>
      </c>
      <c r="E595" s="29">
        <v>38.57</v>
      </c>
      <c r="F595" s="29">
        <v>633.27</v>
      </c>
    </row>
    <row r="596" spans="1:6" ht="14.25" customHeight="1">
      <c r="A596" s="29" t="s">
        <v>112</v>
      </c>
      <c r="B596" s="29">
        <v>3</v>
      </c>
      <c r="C596" s="29">
        <v>605.46</v>
      </c>
      <c r="D596" s="29">
        <v>17.25</v>
      </c>
      <c r="E596" s="29" t="s">
        <v>66</v>
      </c>
      <c r="F596" s="29">
        <v>609.53</v>
      </c>
    </row>
    <row r="597" spans="1:6" ht="14.25" customHeight="1">
      <c r="A597" s="29" t="s">
        <v>112</v>
      </c>
      <c r="B597" s="29">
        <v>4</v>
      </c>
      <c r="C597" s="29">
        <v>645.48</v>
      </c>
      <c r="D597" s="29">
        <v>104.23</v>
      </c>
      <c r="E597" s="29" t="s">
        <v>66</v>
      </c>
      <c r="F597" s="29">
        <v>649.55</v>
      </c>
    </row>
    <row r="598" spans="1:6" ht="14.25" customHeight="1">
      <c r="A598" s="29" t="s">
        <v>112</v>
      </c>
      <c r="B598" s="29">
        <v>5</v>
      </c>
      <c r="C598" s="29">
        <v>783.1</v>
      </c>
      <c r="D598" s="29">
        <v>140.09</v>
      </c>
      <c r="E598" s="29" t="s">
        <v>66</v>
      </c>
      <c r="F598" s="29">
        <v>787.17</v>
      </c>
    </row>
    <row r="599" spans="1:6" ht="14.25" customHeight="1">
      <c r="A599" s="29" t="s">
        <v>112</v>
      </c>
      <c r="B599" s="29">
        <v>6</v>
      </c>
      <c r="C599" s="29">
        <v>869.73</v>
      </c>
      <c r="D599" s="29">
        <v>143.42</v>
      </c>
      <c r="E599" s="29" t="s">
        <v>66</v>
      </c>
      <c r="F599" s="29">
        <v>873.8</v>
      </c>
    </row>
    <row r="600" spans="1:6" ht="14.25" customHeight="1">
      <c r="A600" s="29" t="s">
        <v>112</v>
      </c>
      <c r="B600" s="29">
        <v>7</v>
      </c>
      <c r="C600" s="29">
        <v>1096.6</v>
      </c>
      <c r="D600" s="29">
        <v>81.92</v>
      </c>
      <c r="E600" s="29" t="s">
        <v>66</v>
      </c>
      <c r="F600" s="29">
        <v>1100.67</v>
      </c>
    </row>
    <row r="601" spans="1:6" ht="14.25" customHeight="1">
      <c r="A601" s="29" t="s">
        <v>112</v>
      </c>
      <c r="B601" s="29">
        <v>8</v>
      </c>
      <c r="C601" s="29">
        <v>1209.95</v>
      </c>
      <c r="D601" s="29">
        <v>67.4</v>
      </c>
      <c r="E601" s="29" t="s">
        <v>66</v>
      </c>
      <c r="F601" s="29">
        <v>1214.02</v>
      </c>
    </row>
    <row r="602" spans="1:6" ht="14.25" customHeight="1">
      <c r="A602" s="29" t="s">
        <v>112</v>
      </c>
      <c r="B602" s="29">
        <v>9</v>
      </c>
      <c r="C602" s="29">
        <v>1242.51</v>
      </c>
      <c r="D602" s="29">
        <v>52.96</v>
      </c>
      <c r="E602" s="29" t="s">
        <v>66</v>
      </c>
      <c r="F602" s="29">
        <v>1246.58</v>
      </c>
    </row>
    <row r="603" spans="1:6" ht="14.25" customHeight="1">
      <c r="A603" s="29" t="s">
        <v>112</v>
      </c>
      <c r="B603" s="29">
        <v>10</v>
      </c>
      <c r="C603" s="29">
        <v>1248.19</v>
      </c>
      <c r="D603" s="29">
        <v>30.27</v>
      </c>
      <c r="E603" s="29" t="s">
        <v>66</v>
      </c>
      <c r="F603" s="29">
        <v>1252.26</v>
      </c>
    </row>
    <row r="604" spans="1:6" ht="14.25" customHeight="1">
      <c r="A604" s="29" t="s">
        <v>112</v>
      </c>
      <c r="B604" s="29">
        <v>11</v>
      </c>
      <c r="C604" s="29">
        <v>1242.39</v>
      </c>
      <c r="D604" s="29">
        <v>17.55</v>
      </c>
      <c r="E604" s="29" t="s">
        <v>66</v>
      </c>
      <c r="F604" s="29">
        <v>1246.46</v>
      </c>
    </row>
    <row r="605" spans="1:6" ht="14.25" customHeight="1">
      <c r="A605" s="29" t="s">
        <v>112</v>
      </c>
      <c r="B605" s="29">
        <v>12</v>
      </c>
      <c r="C605" s="29">
        <v>1219.58</v>
      </c>
      <c r="D605" s="29">
        <v>30.79</v>
      </c>
      <c r="E605" s="29">
        <v>0.77</v>
      </c>
      <c r="F605" s="29">
        <v>1223.65</v>
      </c>
    </row>
    <row r="606" spans="1:6" ht="14.25" customHeight="1">
      <c r="A606" s="29" t="s">
        <v>112</v>
      </c>
      <c r="B606" s="29">
        <v>13</v>
      </c>
      <c r="C606" s="29">
        <v>1231.21</v>
      </c>
      <c r="D606" s="29">
        <v>36.04</v>
      </c>
      <c r="E606" s="29">
        <v>0.86</v>
      </c>
      <c r="F606" s="29">
        <v>1235.28</v>
      </c>
    </row>
    <row r="607" spans="1:6" ht="14.25" customHeight="1">
      <c r="A607" s="29" t="s">
        <v>112</v>
      </c>
      <c r="B607" s="29">
        <v>14</v>
      </c>
      <c r="C607" s="29">
        <v>1230.79</v>
      </c>
      <c r="D607" s="29">
        <v>38.27</v>
      </c>
      <c r="E607" s="29" t="s">
        <v>66</v>
      </c>
      <c r="F607" s="29">
        <v>1234.86</v>
      </c>
    </row>
    <row r="608" spans="1:6" ht="14.25" customHeight="1">
      <c r="A608" s="29" t="s">
        <v>112</v>
      </c>
      <c r="B608" s="29">
        <v>15</v>
      </c>
      <c r="C608" s="29">
        <v>1223.3</v>
      </c>
      <c r="D608" s="29">
        <v>24.7</v>
      </c>
      <c r="E608" s="29" t="s">
        <v>66</v>
      </c>
      <c r="F608" s="29">
        <v>1227.37</v>
      </c>
    </row>
    <row r="609" spans="1:6" ht="14.25" customHeight="1">
      <c r="A609" s="29" t="s">
        <v>112</v>
      </c>
      <c r="B609" s="29">
        <v>16</v>
      </c>
      <c r="C609" s="29">
        <v>1213.7</v>
      </c>
      <c r="D609" s="29">
        <v>34.99</v>
      </c>
      <c r="E609" s="29" t="s">
        <v>66</v>
      </c>
      <c r="F609" s="29">
        <v>1217.77</v>
      </c>
    </row>
    <row r="610" spans="1:6" ht="14.25" customHeight="1">
      <c r="A610" s="29" t="s">
        <v>112</v>
      </c>
      <c r="B610" s="29">
        <v>17</v>
      </c>
      <c r="C610" s="29">
        <v>1175.3</v>
      </c>
      <c r="D610" s="29">
        <v>98.95</v>
      </c>
      <c r="E610" s="29" t="s">
        <v>66</v>
      </c>
      <c r="F610" s="29">
        <v>1179.37</v>
      </c>
    </row>
    <row r="611" spans="1:6" ht="14.25" customHeight="1">
      <c r="A611" s="29" t="s">
        <v>112</v>
      </c>
      <c r="B611" s="29">
        <v>18</v>
      </c>
      <c r="C611" s="29">
        <v>1230.33</v>
      </c>
      <c r="D611" s="29">
        <v>173.98</v>
      </c>
      <c r="E611" s="29" t="s">
        <v>66</v>
      </c>
      <c r="F611" s="29">
        <v>1234.4</v>
      </c>
    </row>
    <row r="612" spans="1:6" ht="14.25" customHeight="1">
      <c r="A612" s="29" t="s">
        <v>112</v>
      </c>
      <c r="B612" s="29">
        <v>19</v>
      </c>
      <c r="C612" s="29">
        <v>1235.16</v>
      </c>
      <c r="D612" s="29">
        <v>211.36</v>
      </c>
      <c r="E612" s="29" t="s">
        <v>66</v>
      </c>
      <c r="F612" s="29">
        <v>1239.23</v>
      </c>
    </row>
    <row r="613" spans="1:6" ht="14.25" customHeight="1">
      <c r="A613" s="29" t="s">
        <v>112</v>
      </c>
      <c r="B613" s="29">
        <v>20</v>
      </c>
      <c r="C613" s="29">
        <v>1252.55</v>
      </c>
      <c r="D613" s="29">
        <v>35.61</v>
      </c>
      <c r="E613" s="29" t="s">
        <v>66</v>
      </c>
      <c r="F613" s="29">
        <v>1256.62</v>
      </c>
    </row>
    <row r="614" spans="1:6" ht="14.25" customHeight="1">
      <c r="A614" s="29" t="s">
        <v>112</v>
      </c>
      <c r="B614" s="29">
        <v>21</v>
      </c>
      <c r="C614" s="29">
        <v>1227.3</v>
      </c>
      <c r="D614" s="29" t="s">
        <v>66</v>
      </c>
      <c r="E614" s="29">
        <v>7.85</v>
      </c>
      <c r="F614" s="29">
        <v>1231.37</v>
      </c>
    </row>
    <row r="615" spans="1:6" ht="14.25" customHeight="1">
      <c r="A615" s="29" t="s">
        <v>112</v>
      </c>
      <c r="B615" s="29">
        <v>22</v>
      </c>
      <c r="C615" s="29">
        <v>1154.95</v>
      </c>
      <c r="D615" s="29" t="s">
        <v>66</v>
      </c>
      <c r="E615" s="29">
        <v>221.64</v>
      </c>
      <c r="F615" s="29">
        <v>1159.02</v>
      </c>
    </row>
    <row r="616" spans="1:6" ht="14.25" customHeight="1">
      <c r="A616" s="29" t="s">
        <v>112</v>
      </c>
      <c r="B616" s="29">
        <v>23</v>
      </c>
      <c r="C616" s="29">
        <v>1003.31</v>
      </c>
      <c r="D616" s="29" t="s">
        <v>66</v>
      </c>
      <c r="E616" s="29">
        <v>96.73</v>
      </c>
      <c r="F616" s="29">
        <v>1007.38</v>
      </c>
    </row>
    <row r="617" spans="1:6" ht="14.25" customHeight="1">
      <c r="A617" s="29" t="s">
        <v>113</v>
      </c>
      <c r="B617" s="29">
        <v>0</v>
      </c>
      <c r="C617" s="29">
        <v>807.89</v>
      </c>
      <c r="D617" s="29" t="s">
        <v>66</v>
      </c>
      <c r="E617" s="29">
        <v>117.64</v>
      </c>
      <c r="F617" s="29">
        <v>811.96</v>
      </c>
    </row>
    <row r="618" spans="1:6" ht="14.25" customHeight="1">
      <c r="A618" s="29" t="s">
        <v>113</v>
      </c>
      <c r="B618" s="29">
        <v>1</v>
      </c>
      <c r="C618" s="29">
        <v>703.16</v>
      </c>
      <c r="D618" s="29" t="s">
        <v>66</v>
      </c>
      <c r="E618" s="29">
        <v>35.61</v>
      </c>
      <c r="F618" s="29">
        <v>707.23</v>
      </c>
    </row>
    <row r="619" spans="1:6" ht="14.25" customHeight="1">
      <c r="A619" s="29" t="s">
        <v>113</v>
      </c>
      <c r="B619" s="29">
        <v>2</v>
      </c>
      <c r="C619" s="29">
        <v>670.02</v>
      </c>
      <c r="D619" s="29">
        <v>0.01</v>
      </c>
      <c r="E619" s="29">
        <v>0.69</v>
      </c>
      <c r="F619" s="29">
        <v>674.09</v>
      </c>
    </row>
    <row r="620" spans="1:6" ht="14.25" customHeight="1">
      <c r="A620" s="29" t="s">
        <v>113</v>
      </c>
      <c r="B620" s="29">
        <v>3</v>
      </c>
      <c r="C620" s="29">
        <v>625.74</v>
      </c>
      <c r="D620" s="29">
        <v>49.45</v>
      </c>
      <c r="E620" s="29" t="s">
        <v>66</v>
      </c>
      <c r="F620" s="29">
        <v>629.81</v>
      </c>
    </row>
    <row r="621" spans="1:6" ht="14.25" customHeight="1">
      <c r="A621" s="29" t="s">
        <v>113</v>
      </c>
      <c r="B621" s="29">
        <v>4</v>
      </c>
      <c r="C621" s="29">
        <v>652.07</v>
      </c>
      <c r="D621" s="29">
        <v>114.64</v>
      </c>
      <c r="E621" s="29" t="s">
        <v>66</v>
      </c>
      <c r="F621" s="29">
        <v>656.14</v>
      </c>
    </row>
    <row r="622" spans="1:6" ht="14.25" customHeight="1">
      <c r="A622" s="29" t="s">
        <v>113</v>
      </c>
      <c r="B622" s="29">
        <v>5</v>
      </c>
      <c r="C622" s="29">
        <v>803.52</v>
      </c>
      <c r="D622" s="29">
        <v>123.79</v>
      </c>
      <c r="E622" s="29" t="s">
        <v>66</v>
      </c>
      <c r="F622" s="29">
        <v>807.59</v>
      </c>
    </row>
    <row r="623" spans="1:6" ht="14.25" customHeight="1">
      <c r="A623" s="29" t="s">
        <v>113</v>
      </c>
      <c r="B623" s="29">
        <v>6</v>
      </c>
      <c r="C623" s="29">
        <v>826.31</v>
      </c>
      <c r="D623" s="29">
        <v>146.38</v>
      </c>
      <c r="E623" s="29" t="s">
        <v>66</v>
      </c>
      <c r="F623" s="29">
        <v>830.38</v>
      </c>
    </row>
    <row r="624" spans="1:6" ht="14.25" customHeight="1">
      <c r="A624" s="29" t="s">
        <v>113</v>
      </c>
      <c r="B624" s="29">
        <v>7</v>
      </c>
      <c r="C624" s="29">
        <v>1062.73</v>
      </c>
      <c r="D624" s="29">
        <v>108.53</v>
      </c>
      <c r="E624" s="29" t="s">
        <v>66</v>
      </c>
      <c r="F624" s="29">
        <v>1066.8</v>
      </c>
    </row>
    <row r="625" spans="1:6" ht="14.25" customHeight="1">
      <c r="A625" s="29" t="s">
        <v>113</v>
      </c>
      <c r="B625" s="29">
        <v>8</v>
      </c>
      <c r="C625" s="29">
        <v>1198.34</v>
      </c>
      <c r="D625" s="29">
        <v>54.18</v>
      </c>
      <c r="E625" s="29" t="s">
        <v>66</v>
      </c>
      <c r="F625" s="29">
        <v>1202.41</v>
      </c>
    </row>
    <row r="626" spans="1:6" ht="14.25" customHeight="1">
      <c r="A626" s="29" t="s">
        <v>113</v>
      </c>
      <c r="B626" s="29">
        <v>9</v>
      </c>
      <c r="C626" s="29">
        <v>1252.42</v>
      </c>
      <c r="D626" s="29">
        <v>127.76</v>
      </c>
      <c r="E626" s="29" t="s">
        <v>66</v>
      </c>
      <c r="F626" s="29">
        <v>1256.49</v>
      </c>
    </row>
    <row r="627" spans="1:6" ht="14.25" customHeight="1">
      <c r="A627" s="29" t="s">
        <v>113</v>
      </c>
      <c r="B627" s="29">
        <v>10</v>
      </c>
      <c r="C627" s="29">
        <v>1255.05</v>
      </c>
      <c r="D627" s="29">
        <v>125.54</v>
      </c>
      <c r="E627" s="29" t="s">
        <v>66</v>
      </c>
      <c r="F627" s="29">
        <v>1259.12</v>
      </c>
    </row>
    <row r="628" spans="1:6" ht="14.25" customHeight="1">
      <c r="A628" s="29" t="s">
        <v>113</v>
      </c>
      <c r="B628" s="29">
        <v>11</v>
      </c>
      <c r="C628" s="29">
        <v>1246.6</v>
      </c>
      <c r="D628" s="29" t="s">
        <v>66</v>
      </c>
      <c r="E628" s="29">
        <v>24.39</v>
      </c>
      <c r="F628" s="29">
        <v>1250.67</v>
      </c>
    </row>
    <row r="629" spans="1:6" ht="14.25" customHeight="1">
      <c r="A629" s="29" t="s">
        <v>113</v>
      </c>
      <c r="B629" s="29">
        <v>12</v>
      </c>
      <c r="C629" s="29">
        <v>1209.21</v>
      </c>
      <c r="D629" s="29" t="s">
        <v>66</v>
      </c>
      <c r="E629" s="29">
        <v>6.15</v>
      </c>
      <c r="F629" s="29">
        <v>1213.28</v>
      </c>
    </row>
    <row r="630" spans="1:6" ht="14.25" customHeight="1">
      <c r="A630" s="29" t="s">
        <v>113</v>
      </c>
      <c r="B630" s="29">
        <v>13</v>
      </c>
      <c r="C630" s="29">
        <v>1219.7</v>
      </c>
      <c r="D630" s="29">
        <v>15.18</v>
      </c>
      <c r="E630" s="29">
        <v>0.14</v>
      </c>
      <c r="F630" s="29">
        <v>1223.77</v>
      </c>
    </row>
    <row r="631" spans="1:6" ht="14.25" customHeight="1">
      <c r="A631" s="29" t="s">
        <v>113</v>
      </c>
      <c r="B631" s="29">
        <v>14</v>
      </c>
      <c r="C631" s="29">
        <v>1219.8</v>
      </c>
      <c r="D631" s="29" t="s">
        <v>66</v>
      </c>
      <c r="E631" s="29">
        <v>21.69</v>
      </c>
      <c r="F631" s="29">
        <v>1223.87</v>
      </c>
    </row>
    <row r="632" spans="1:6" ht="14.25" customHeight="1">
      <c r="A632" s="29" t="s">
        <v>113</v>
      </c>
      <c r="B632" s="29">
        <v>15</v>
      </c>
      <c r="C632" s="29">
        <v>1220.97</v>
      </c>
      <c r="D632" s="29" t="s">
        <v>66</v>
      </c>
      <c r="E632" s="29">
        <v>46.94</v>
      </c>
      <c r="F632" s="29">
        <v>1225.04</v>
      </c>
    </row>
    <row r="633" spans="1:6" ht="14.25" customHeight="1">
      <c r="A633" s="29" t="s">
        <v>113</v>
      </c>
      <c r="B633" s="29">
        <v>16</v>
      </c>
      <c r="C633" s="29">
        <v>1205.57</v>
      </c>
      <c r="D633" s="29" t="s">
        <v>66</v>
      </c>
      <c r="E633" s="29">
        <v>41.9</v>
      </c>
      <c r="F633" s="29">
        <v>1209.64</v>
      </c>
    </row>
    <row r="634" spans="1:6" ht="14.25" customHeight="1">
      <c r="A634" s="29" t="s">
        <v>113</v>
      </c>
      <c r="B634" s="29">
        <v>17</v>
      </c>
      <c r="C634" s="29">
        <v>1247.15</v>
      </c>
      <c r="D634" s="29">
        <v>128.19</v>
      </c>
      <c r="E634" s="29" t="s">
        <v>66</v>
      </c>
      <c r="F634" s="29">
        <v>1251.22</v>
      </c>
    </row>
    <row r="635" spans="1:6" ht="14.25" customHeight="1">
      <c r="A635" s="29" t="s">
        <v>113</v>
      </c>
      <c r="B635" s="29">
        <v>18</v>
      </c>
      <c r="C635" s="29">
        <v>1364.67</v>
      </c>
      <c r="D635" s="29">
        <v>66.64</v>
      </c>
      <c r="E635" s="29" t="s">
        <v>66</v>
      </c>
      <c r="F635" s="29">
        <v>1368.74</v>
      </c>
    </row>
    <row r="636" spans="1:6" ht="14.25" customHeight="1">
      <c r="A636" s="29" t="s">
        <v>113</v>
      </c>
      <c r="B636" s="29">
        <v>19</v>
      </c>
      <c r="C636" s="29">
        <v>1387.22</v>
      </c>
      <c r="D636" s="29">
        <v>67.18</v>
      </c>
      <c r="E636" s="29" t="s">
        <v>66</v>
      </c>
      <c r="F636" s="29">
        <v>1391.29</v>
      </c>
    </row>
    <row r="637" spans="1:6" ht="14.25" customHeight="1">
      <c r="A637" s="29" t="s">
        <v>113</v>
      </c>
      <c r="B637" s="29">
        <v>20</v>
      </c>
      <c r="C637" s="29">
        <v>1347.01</v>
      </c>
      <c r="D637" s="29" t="s">
        <v>66</v>
      </c>
      <c r="E637" s="29">
        <v>73.04</v>
      </c>
      <c r="F637" s="29">
        <v>1351.08</v>
      </c>
    </row>
    <row r="638" spans="1:6" ht="14.25" customHeight="1">
      <c r="A638" s="29" t="s">
        <v>113</v>
      </c>
      <c r="B638" s="29">
        <v>21</v>
      </c>
      <c r="C638" s="29">
        <v>1250.52</v>
      </c>
      <c r="D638" s="29" t="s">
        <v>66</v>
      </c>
      <c r="E638" s="29">
        <v>47.42</v>
      </c>
      <c r="F638" s="29">
        <v>1254.59</v>
      </c>
    </row>
    <row r="639" spans="1:6" ht="14.25" customHeight="1">
      <c r="A639" s="29" t="s">
        <v>113</v>
      </c>
      <c r="B639" s="29">
        <v>22</v>
      </c>
      <c r="C639" s="29">
        <v>1163.64</v>
      </c>
      <c r="D639" s="29" t="s">
        <v>66</v>
      </c>
      <c r="E639" s="29">
        <v>109.08</v>
      </c>
      <c r="F639" s="29">
        <v>1167.71</v>
      </c>
    </row>
    <row r="640" spans="1:6" ht="14.25" customHeight="1">
      <c r="A640" s="29" t="s">
        <v>113</v>
      </c>
      <c r="B640" s="29">
        <v>23</v>
      </c>
      <c r="C640" s="29">
        <v>965.29</v>
      </c>
      <c r="D640" s="29" t="s">
        <v>66</v>
      </c>
      <c r="E640" s="29">
        <v>105.38</v>
      </c>
      <c r="F640" s="29">
        <v>969.36</v>
      </c>
    </row>
    <row r="641" spans="1:6" ht="14.25" customHeight="1">
      <c r="A641" s="29" t="s">
        <v>114</v>
      </c>
      <c r="B641" s="29">
        <v>0</v>
      </c>
      <c r="C641" s="29">
        <v>770.52</v>
      </c>
      <c r="D641" s="29" t="s">
        <v>66</v>
      </c>
      <c r="E641" s="29">
        <v>185.07</v>
      </c>
      <c r="F641" s="29">
        <v>774.59</v>
      </c>
    </row>
    <row r="642" spans="1:6" ht="14.25" customHeight="1">
      <c r="A642" s="29" t="s">
        <v>114</v>
      </c>
      <c r="B642" s="29">
        <v>1</v>
      </c>
      <c r="C642" s="29">
        <v>684.83</v>
      </c>
      <c r="D642" s="29" t="s">
        <v>66</v>
      </c>
      <c r="E642" s="29">
        <v>59.22</v>
      </c>
      <c r="F642" s="29">
        <v>688.9</v>
      </c>
    </row>
    <row r="643" spans="1:6" ht="14.25" customHeight="1">
      <c r="A643" s="29" t="s">
        <v>114</v>
      </c>
      <c r="B643" s="29">
        <v>2</v>
      </c>
      <c r="C643" s="29">
        <v>606.47</v>
      </c>
      <c r="D643" s="29" t="s">
        <v>66</v>
      </c>
      <c r="E643" s="29">
        <v>44.76</v>
      </c>
      <c r="F643" s="29">
        <v>610.54</v>
      </c>
    </row>
    <row r="644" spans="1:6" ht="14.25" customHeight="1">
      <c r="A644" s="29" t="s">
        <v>114</v>
      </c>
      <c r="B644" s="29">
        <v>3</v>
      </c>
      <c r="C644" s="29">
        <v>602.02</v>
      </c>
      <c r="D644" s="29">
        <v>0.41</v>
      </c>
      <c r="E644" s="29">
        <v>0.1</v>
      </c>
      <c r="F644" s="29">
        <v>606.09</v>
      </c>
    </row>
    <row r="645" spans="1:6" ht="14.25" customHeight="1">
      <c r="A645" s="29" t="s">
        <v>114</v>
      </c>
      <c r="B645" s="29">
        <v>4</v>
      </c>
      <c r="C645" s="29">
        <v>637.35</v>
      </c>
      <c r="D645" s="29">
        <v>153.04</v>
      </c>
      <c r="E645" s="29" t="s">
        <v>66</v>
      </c>
      <c r="F645" s="29">
        <v>641.42</v>
      </c>
    </row>
    <row r="646" spans="1:6" ht="14.25" customHeight="1">
      <c r="A646" s="29" t="s">
        <v>114</v>
      </c>
      <c r="B646" s="29">
        <v>5</v>
      </c>
      <c r="C646" s="29">
        <v>728.71</v>
      </c>
      <c r="D646" s="29">
        <v>153.81</v>
      </c>
      <c r="E646" s="29" t="s">
        <v>66</v>
      </c>
      <c r="F646" s="29">
        <v>732.78</v>
      </c>
    </row>
    <row r="647" spans="1:6" ht="14.25" customHeight="1">
      <c r="A647" s="29" t="s">
        <v>114</v>
      </c>
      <c r="B647" s="29">
        <v>6</v>
      </c>
      <c r="C647" s="29">
        <v>823.48</v>
      </c>
      <c r="D647" s="29">
        <v>211.93</v>
      </c>
      <c r="E647" s="29" t="s">
        <v>66</v>
      </c>
      <c r="F647" s="29">
        <v>827.55</v>
      </c>
    </row>
    <row r="648" spans="1:6" ht="14.25" customHeight="1">
      <c r="A648" s="29" t="s">
        <v>114</v>
      </c>
      <c r="B648" s="29">
        <v>7</v>
      </c>
      <c r="C648" s="29">
        <v>1064.64</v>
      </c>
      <c r="D648" s="29">
        <v>97.27</v>
      </c>
      <c r="E648" s="29" t="s">
        <v>66</v>
      </c>
      <c r="F648" s="29">
        <v>1068.71</v>
      </c>
    </row>
    <row r="649" spans="1:6" ht="14.25" customHeight="1">
      <c r="A649" s="29" t="s">
        <v>114</v>
      </c>
      <c r="B649" s="29">
        <v>8</v>
      </c>
      <c r="C649" s="29">
        <v>1207.42</v>
      </c>
      <c r="D649" s="29">
        <v>82.91</v>
      </c>
      <c r="E649" s="29" t="s">
        <v>66</v>
      </c>
      <c r="F649" s="29">
        <v>1211.49</v>
      </c>
    </row>
    <row r="650" spans="1:6" ht="14.25" customHeight="1">
      <c r="A650" s="29" t="s">
        <v>114</v>
      </c>
      <c r="B650" s="29">
        <v>9</v>
      </c>
      <c r="C650" s="29">
        <v>1249.37</v>
      </c>
      <c r="D650" s="29">
        <v>68.42</v>
      </c>
      <c r="E650" s="29" t="s">
        <v>66</v>
      </c>
      <c r="F650" s="29">
        <v>1253.44</v>
      </c>
    </row>
    <row r="651" spans="1:6" ht="14.25" customHeight="1">
      <c r="A651" s="29" t="s">
        <v>114</v>
      </c>
      <c r="B651" s="29">
        <v>10</v>
      </c>
      <c r="C651" s="29">
        <v>1225.41</v>
      </c>
      <c r="D651" s="29">
        <v>68.23</v>
      </c>
      <c r="E651" s="29" t="s">
        <v>66</v>
      </c>
      <c r="F651" s="29">
        <v>1229.48</v>
      </c>
    </row>
    <row r="652" spans="1:6" ht="14.25" customHeight="1">
      <c r="A652" s="29" t="s">
        <v>114</v>
      </c>
      <c r="B652" s="29">
        <v>11</v>
      </c>
      <c r="C652" s="29">
        <v>1222.78</v>
      </c>
      <c r="D652" s="29">
        <v>60.11</v>
      </c>
      <c r="E652" s="29" t="s">
        <v>66</v>
      </c>
      <c r="F652" s="29">
        <v>1226.85</v>
      </c>
    </row>
    <row r="653" spans="1:6" ht="14.25" customHeight="1">
      <c r="A653" s="29" t="s">
        <v>114</v>
      </c>
      <c r="B653" s="29">
        <v>12</v>
      </c>
      <c r="C653" s="29">
        <v>1206.42</v>
      </c>
      <c r="D653" s="29">
        <v>62.72</v>
      </c>
      <c r="E653" s="29" t="s">
        <v>66</v>
      </c>
      <c r="F653" s="29">
        <v>1210.49</v>
      </c>
    </row>
    <row r="654" spans="1:6" ht="14.25" customHeight="1">
      <c r="A654" s="29" t="s">
        <v>114</v>
      </c>
      <c r="B654" s="29">
        <v>13</v>
      </c>
      <c r="C654" s="29">
        <v>1211.33</v>
      </c>
      <c r="D654" s="29">
        <v>61.85</v>
      </c>
      <c r="E654" s="29" t="s">
        <v>66</v>
      </c>
      <c r="F654" s="29">
        <v>1215.4</v>
      </c>
    </row>
    <row r="655" spans="1:6" ht="14.25" customHeight="1">
      <c r="A655" s="29" t="s">
        <v>114</v>
      </c>
      <c r="B655" s="29">
        <v>14</v>
      </c>
      <c r="C655" s="29">
        <v>1206.63</v>
      </c>
      <c r="D655" s="29">
        <v>52.77</v>
      </c>
      <c r="E655" s="29" t="s">
        <v>66</v>
      </c>
      <c r="F655" s="29">
        <v>1210.7</v>
      </c>
    </row>
    <row r="656" spans="1:6" ht="14.25" customHeight="1">
      <c r="A656" s="29" t="s">
        <v>114</v>
      </c>
      <c r="B656" s="29">
        <v>15</v>
      </c>
      <c r="C656" s="29">
        <v>1197.86</v>
      </c>
      <c r="D656" s="29">
        <v>43.42</v>
      </c>
      <c r="E656" s="29" t="s">
        <v>66</v>
      </c>
      <c r="F656" s="29">
        <v>1201.93</v>
      </c>
    </row>
    <row r="657" spans="1:6" ht="14.25" customHeight="1">
      <c r="A657" s="29" t="s">
        <v>114</v>
      </c>
      <c r="B657" s="29">
        <v>16</v>
      </c>
      <c r="C657" s="29">
        <v>1186.19</v>
      </c>
      <c r="D657" s="29">
        <v>25.8</v>
      </c>
      <c r="E657" s="29" t="s">
        <v>66</v>
      </c>
      <c r="F657" s="29">
        <v>1190.26</v>
      </c>
    </row>
    <row r="658" spans="1:6" ht="14.25" customHeight="1">
      <c r="A658" s="29" t="s">
        <v>114</v>
      </c>
      <c r="B658" s="29">
        <v>17</v>
      </c>
      <c r="C658" s="29">
        <v>1183.63</v>
      </c>
      <c r="D658" s="29">
        <v>38.27</v>
      </c>
      <c r="E658" s="29" t="s">
        <v>66</v>
      </c>
      <c r="F658" s="29">
        <v>1187.7</v>
      </c>
    </row>
    <row r="659" spans="1:6" ht="14.25" customHeight="1">
      <c r="A659" s="29" t="s">
        <v>114</v>
      </c>
      <c r="B659" s="29">
        <v>18</v>
      </c>
      <c r="C659" s="29">
        <v>1228.86</v>
      </c>
      <c r="D659" s="29">
        <v>61.28</v>
      </c>
      <c r="E659" s="29" t="s">
        <v>66</v>
      </c>
      <c r="F659" s="29">
        <v>1232.93</v>
      </c>
    </row>
    <row r="660" spans="1:6" ht="14.25" customHeight="1">
      <c r="A660" s="29" t="s">
        <v>114</v>
      </c>
      <c r="B660" s="29">
        <v>19</v>
      </c>
      <c r="C660" s="29">
        <v>1227.68</v>
      </c>
      <c r="D660" s="29">
        <v>39.81</v>
      </c>
      <c r="E660" s="29" t="s">
        <v>66</v>
      </c>
      <c r="F660" s="29">
        <v>1231.75</v>
      </c>
    </row>
    <row r="661" spans="1:6" ht="14.25" customHeight="1">
      <c r="A661" s="29" t="s">
        <v>114</v>
      </c>
      <c r="B661" s="29">
        <v>20</v>
      </c>
      <c r="C661" s="29">
        <v>1231.74</v>
      </c>
      <c r="D661" s="29" t="s">
        <v>66</v>
      </c>
      <c r="E661" s="29">
        <v>6.11</v>
      </c>
      <c r="F661" s="29">
        <v>1235.81</v>
      </c>
    </row>
    <row r="662" spans="1:6" ht="14.25" customHeight="1">
      <c r="A662" s="29" t="s">
        <v>114</v>
      </c>
      <c r="B662" s="29">
        <v>21</v>
      </c>
      <c r="C662" s="29">
        <v>1201.1</v>
      </c>
      <c r="D662" s="29" t="s">
        <v>66</v>
      </c>
      <c r="E662" s="29">
        <v>52.56</v>
      </c>
      <c r="F662" s="29">
        <v>1205.17</v>
      </c>
    </row>
    <row r="663" spans="1:6" ht="14.25" customHeight="1">
      <c r="A663" s="29" t="s">
        <v>114</v>
      </c>
      <c r="B663" s="29">
        <v>22</v>
      </c>
      <c r="C663" s="29">
        <v>1145.43</v>
      </c>
      <c r="D663" s="29" t="s">
        <v>66</v>
      </c>
      <c r="E663" s="29">
        <v>194.31</v>
      </c>
      <c r="F663" s="29">
        <v>1149.5</v>
      </c>
    </row>
    <row r="664" spans="1:6" ht="14.25" customHeight="1">
      <c r="A664" s="29" t="s">
        <v>114</v>
      </c>
      <c r="B664" s="29">
        <v>23</v>
      </c>
      <c r="C664" s="29">
        <v>971.14</v>
      </c>
      <c r="D664" s="29" t="s">
        <v>66</v>
      </c>
      <c r="E664" s="29">
        <v>217.56</v>
      </c>
      <c r="F664" s="29">
        <v>975.21</v>
      </c>
    </row>
    <row r="665" spans="1:6" ht="14.25" customHeight="1">
      <c r="A665" s="29" t="s">
        <v>115</v>
      </c>
      <c r="B665" s="29">
        <v>0</v>
      </c>
      <c r="C665" s="29">
        <v>970.01</v>
      </c>
      <c r="D665" s="29" t="s">
        <v>66</v>
      </c>
      <c r="E665" s="29">
        <v>61.45</v>
      </c>
      <c r="F665" s="29">
        <v>974.08</v>
      </c>
    </row>
    <row r="666" spans="1:6" ht="14.25" customHeight="1">
      <c r="A666" s="29" t="s">
        <v>115</v>
      </c>
      <c r="B666" s="29">
        <v>1</v>
      </c>
      <c r="C666" s="29">
        <v>790.02</v>
      </c>
      <c r="D666" s="29" t="s">
        <v>66</v>
      </c>
      <c r="E666" s="29">
        <v>27.7</v>
      </c>
      <c r="F666" s="29">
        <v>794.09</v>
      </c>
    </row>
    <row r="667" spans="1:6" ht="14.25" customHeight="1">
      <c r="A667" s="29" t="s">
        <v>115</v>
      </c>
      <c r="B667" s="29">
        <v>2</v>
      </c>
      <c r="C667" s="29">
        <v>695.04</v>
      </c>
      <c r="D667" s="29">
        <v>38.39</v>
      </c>
      <c r="E667" s="29" t="s">
        <v>66</v>
      </c>
      <c r="F667" s="29">
        <v>699.11</v>
      </c>
    </row>
    <row r="668" spans="1:6" ht="14.25" customHeight="1">
      <c r="A668" s="29" t="s">
        <v>115</v>
      </c>
      <c r="B668" s="29">
        <v>3</v>
      </c>
      <c r="C668" s="29">
        <v>673.07</v>
      </c>
      <c r="D668" s="29">
        <v>11.72</v>
      </c>
      <c r="E668" s="29" t="s">
        <v>66</v>
      </c>
      <c r="F668" s="29">
        <v>677.14</v>
      </c>
    </row>
    <row r="669" spans="1:6" ht="14.25" customHeight="1">
      <c r="A669" s="29" t="s">
        <v>115</v>
      </c>
      <c r="B669" s="29">
        <v>4</v>
      </c>
      <c r="C669" s="29">
        <v>668.3</v>
      </c>
      <c r="D669" s="29">
        <v>87.87</v>
      </c>
      <c r="E669" s="29" t="s">
        <v>66</v>
      </c>
      <c r="F669" s="29">
        <v>672.37</v>
      </c>
    </row>
    <row r="670" spans="1:6" ht="14.25" customHeight="1">
      <c r="A670" s="29" t="s">
        <v>115</v>
      </c>
      <c r="B670" s="29">
        <v>5</v>
      </c>
      <c r="C670" s="29">
        <v>702.58</v>
      </c>
      <c r="D670" s="29">
        <v>175.9</v>
      </c>
      <c r="E670" s="29" t="s">
        <v>66</v>
      </c>
      <c r="F670" s="29">
        <v>706.65</v>
      </c>
    </row>
    <row r="671" spans="1:6" ht="14.25" customHeight="1">
      <c r="A671" s="29" t="s">
        <v>115</v>
      </c>
      <c r="B671" s="29">
        <v>6</v>
      </c>
      <c r="C671" s="29">
        <v>795.65</v>
      </c>
      <c r="D671" s="29">
        <v>103.2</v>
      </c>
      <c r="E671" s="29" t="s">
        <v>66</v>
      </c>
      <c r="F671" s="29">
        <v>799.72</v>
      </c>
    </row>
    <row r="672" spans="1:6" ht="14.25" customHeight="1">
      <c r="A672" s="29" t="s">
        <v>115</v>
      </c>
      <c r="B672" s="29">
        <v>7</v>
      </c>
      <c r="C672" s="29">
        <v>926.72</v>
      </c>
      <c r="D672" s="29">
        <v>70.74</v>
      </c>
      <c r="E672" s="29" t="s">
        <v>66</v>
      </c>
      <c r="F672" s="29">
        <v>930.79</v>
      </c>
    </row>
    <row r="673" spans="1:6" ht="14.25" customHeight="1">
      <c r="A673" s="29" t="s">
        <v>115</v>
      </c>
      <c r="B673" s="29">
        <v>8</v>
      </c>
      <c r="C673" s="29">
        <v>1056.79</v>
      </c>
      <c r="D673" s="29">
        <v>46.93</v>
      </c>
      <c r="E673" s="29" t="s">
        <v>66</v>
      </c>
      <c r="F673" s="29">
        <v>1060.86</v>
      </c>
    </row>
    <row r="674" spans="1:6" ht="14.25" customHeight="1">
      <c r="A674" s="29" t="s">
        <v>115</v>
      </c>
      <c r="B674" s="29">
        <v>9</v>
      </c>
      <c r="C674" s="29">
        <v>1107.13</v>
      </c>
      <c r="D674" s="29">
        <v>47.42</v>
      </c>
      <c r="E674" s="29" t="s">
        <v>66</v>
      </c>
      <c r="F674" s="29">
        <v>1111.2</v>
      </c>
    </row>
    <row r="675" spans="1:6" ht="14.25" customHeight="1">
      <c r="A675" s="29" t="s">
        <v>115</v>
      </c>
      <c r="B675" s="29">
        <v>10</v>
      </c>
      <c r="C675" s="29">
        <v>1130.51</v>
      </c>
      <c r="D675" s="29">
        <v>44.44</v>
      </c>
      <c r="E675" s="29" t="s">
        <v>66</v>
      </c>
      <c r="F675" s="29">
        <v>1134.58</v>
      </c>
    </row>
    <row r="676" spans="1:6" ht="14.25" customHeight="1">
      <c r="A676" s="29" t="s">
        <v>115</v>
      </c>
      <c r="B676" s="29">
        <v>11</v>
      </c>
      <c r="C676" s="29">
        <v>1129.46</v>
      </c>
      <c r="D676" s="29">
        <v>43.97</v>
      </c>
      <c r="E676" s="29" t="s">
        <v>66</v>
      </c>
      <c r="F676" s="29">
        <v>1133.53</v>
      </c>
    </row>
    <row r="677" spans="1:6" ht="14.25" customHeight="1">
      <c r="A677" s="29" t="s">
        <v>115</v>
      </c>
      <c r="B677" s="29">
        <v>12</v>
      </c>
      <c r="C677" s="29">
        <v>1113.66</v>
      </c>
      <c r="D677" s="29">
        <v>41.83</v>
      </c>
      <c r="E677" s="29" t="s">
        <v>66</v>
      </c>
      <c r="F677" s="29">
        <v>1117.73</v>
      </c>
    </row>
    <row r="678" spans="1:6" ht="14.25" customHeight="1">
      <c r="A678" s="29" t="s">
        <v>115</v>
      </c>
      <c r="B678" s="29">
        <v>13</v>
      </c>
      <c r="C678" s="29">
        <v>1107.84</v>
      </c>
      <c r="D678" s="29">
        <v>36.91</v>
      </c>
      <c r="E678" s="29" t="s">
        <v>66</v>
      </c>
      <c r="F678" s="29">
        <v>1111.91</v>
      </c>
    </row>
    <row r="679" spans="1:6" ht="14.25" customHeight="1">
      <c r="A679" s="29" t="s">
        <v>115</v>
      </c>
      <c r="B679" s="29">
        <v>14</v>
      </c>
      <c r="C679" s="29">
        <v>1104.46</v>
      </c>
      <c r="D679" s="29">
        <v>17.73</v>
      </c>
      <c r="E679" s="29" t="s">
        <v>66</v>
      </c>
      <c r="F679" s="29">
        <v>1108.53</v>
      </c>
    </row>
    <row r="680" spans="1:6" ht="14.25" customHeight="1">
      <c r="A680" s="29" t="s">
        <v>115</v>
      </c>
      <c r="B680" s="29">
        <v>15</v>
      </c>
      <c r="C680" s="29">
        <v>1102.94</v>
      </c>
      <c r="D680" s="29">
        <v>34.47</v>
      </c>
      <c r="E680" s="29" t="s">
        <v>66</v>
      </c>
      <c r="F680" s="29">
        <v>1107.01</v>
      </c>
    </row>
    <row r="681" spans="1:6" ht="14.25" customHeight="1">
      <c r="A681" s="29" t="s">
        <v>115</v>
      </c>
      <c r="B681" s="29">
        <v>16</v>
      </c>
      <c r="C681" s="29">
        <v>1105.71</v>
      </c>
      <c r="D681" s="29">
        <v>58.96</v>
      </c>
      <c r="E681" s="29" t="s">
        <v>66</v>
      </c>
      <c r="F681" s="29">
        <v>1109.78</v>
      </c>
    </row>
    <row r="682" spans="1:6" ht="14.25" customHeight="1">
      <c r="A682" s="29" t="s">
        <v>115</v>
      </c>
      <c r="B682" s="29">
        <v>17</v>
      </c>
      <c r="C682" s="29">
        <v>1094.18</v>
      </c>
      <c r="D682" s="29">
        <v>97.27</v>
      </c>
      <c r="E682" s="29" t="s">
        <v>66</v>
      </c>
      <c r="F682" s="29">
        <v>1098.25</v>
      </c>
    </row>
    <row r="683" spans="1:6" ht="14.25" customHeight="1">
      <c r="A683" s="29" t="s">
        <v>115</v>
      </c>
      <c r="B683" s="29">
        <v>18</v>
      </c>
      <c r="C683" s="29">
        <v>1177.01</v>
      </c>
      <c r="D683" s="29">
        <v>62.66</v>
      </c>
      <c r="E683" s="29" t="s">
        <v>66</v>
      </c>
      <c r="F683" s="29">
        <v>1181.08</v>
      </c>
    </row>
    <row r="684" spans="1:6" ht="14.25" customHeight="1">
      <c r="A684" s="29" t="s">
        <v>115</v>
      </c>
      <c r="B684" s="29">
        <v>19</v>
      </c>
      <c r="C684" s="29">
        <v>1195.11</v>
      </c>
      <c r="D684" s="29">
        <v>20.65</v>
      </c>
      <c r="E684" s="29" t="s">
        <v>66</v>
      </c>
      <c r="F684" s="29">
        <v>1199.18</v>
      </c>
    </row>
    <row r="685" spans="1:6" ht="14.25" customHeight="1">
      <c r="A685" s="29" t="s">
        <v>115</v>
      </c>
      <c r="B685" s="29">
        <v>20</v>
      </c>
      <c r="C685" s="29">
        <v>1189.04</v>
      </c>
      <c r="D685" s="29">
        <v>15.48</v>
      </c>
      <c r="E685" s="29" t="s">
        <v>66</v>
      </c>
      <c r="F685" s="29">
        <v>1193.11</v>
      </c>
    </row>
    <row r="686" spans="1:6" ht="14.25" customHeight="1">
      <c r="A686" s="29" t="s">
        <v>115</v>
      </c>
      <c r="B686" s="29">
        <v>21</v>
      </c>
      <c r="C686" s="29">
        <v>1170.13</v>
      </c>
      <c r="D686" s="29" t="s">
        <v>66</v>
      </c>
      <c r="E686" s="29">
        <v>67.84</v>
      </c>
      <c r="F686" s="29">
        <v>1174.2</v>
      </c>
    </row>
    <row r="687" spans="1:6" ht="14.25" customHeight="1">
      <c r="A687" s="29" t="s">
        <v>115</v>
      </c>
      <c r="B687" s="29">
        <v>22</v>
      </c>
      <c r="C687" s="29">
        <v>1090.42</v>
      </c>
      <c r="D687" s="29" t="s">
        <v>66</v>
      </c>
      <c r="E687" s="29">
        <v>244.42</v>
      </c>
      <c r="F687" s="29">
        <v>1094.49</v>
      </c>
    </row>
    <row r="688" spans="1:6" ht="14.25" customHeight="1">
      <c r="A688" s="29" t="s">
        <v>115</v>
      </c>
      <c r="B688" s="29">
        <v>23</v>
      </c>
      <c r="C688" s="29">
        <v>901.3</v>
      </c>
      <c r="D688" s="29" t="s">
        <v>66</v>
      </c>
      <c r="E688" s="29">
        <v>163.6</v>
      </c>
      <c r="F688" s="29">
        <v>905.37</v>
      </c>
    </row>
    <row r="689" spans="1:6" ht="14.25" customHeight="1">
      <c r="A689" s="29" t="s">
        <v>116</v>
      </c>
      <c r="B689" s="29">
        <v>0</v>
      </c>
      <c r="C689" s="29">
        <v>739.93</v>
      </c>
      <c r="D689" s="29" t="s">
        <v>66</v>
      </c>
      <c r="E689" s="29">
        <v>53.3</v>
      </c>
      <c r="F689" s="29" t="s">
        <v>117</v>
      </c>
    </row>
    <row r="690" spans="1:6" ht="14.25" customHeight="1">
      <c r="A690" s="29" t="s">
        <v>116</v>
      </c>
      <c r="B690" s="29">
        <v>1</v>
      </c>
      <c r="C690" s="29">
        <v>645.28</v>
      </c>
      <c r="D690" s="29">
        <v>2.82</v>
      </c>
      <c r="E690" s="29">
        <v>0.02</v>
      </c>
      <c r="F690" s="29">
        <v>649.35</v>
      </c>
    </row>
    <row r="691" spans="1:6" ht="14.25" customHeight="1">
      <c r="A691" s="29" t="s">
        <v>116</v>
      </c>
      <c r="B691" s="29">
        <v>2</v>
      </c>
      <c r="C691" s="29">
        <v>593.89</v>
      </c>
      <c r="D691" s="29">
        <v>42.84</v>
      </c>
      <c r="E691" s="29" t="s">
        <v>66</v>
      </c>
      <c r="F691" s="29">
        <v>597.96</v>
      </c>
    </row>
    <row r="692" spans="1:6" ht="14.25" customHeight="1">
      <c r="A692" s="29" t="s">
        <v>116</v>
      </c>
      <c r="B692" s="29">
        <v>3</v>
      </c>
      <c r="C692" s="29">
        <v>569.99</v>
      </c>
      <c r="D692" s="29">
        <v>37.85</v>
      </c>
      <c r="E692" s="29" t="s">
        <v>66</v>
      </c>
      <c r="F692" s="29">
        <v>574.06</v>
      </c>
    </row>
    <row r="693" spans="1:6" ht="14.25" customHeight="1">
      <c r="A693" s="29" t="s">
        <v>116</v>
      </c>
      <c r="B693" s="29">
        <v>4</v>
      </c>
      <c r="C693" s="29">
        <v>571.61</v>
      </c>
      <c r="D693" s="29">
        <v>83.84</v>
      </c>
      <c r="E693" s="29" t="s">
        <v>66</v>
      </c>
      <c r="F693" s="29">
        <v>575.68</v>
      </c>
    </row>
    <row r="694" spans="1:6" ht="14.25" customHeight="1">
      <c r="A694" s="29" t="s">
        <v>116</v>
      </c>
      <c r="B694" s="29">
        <v>5</v>
      </c>
      <c r="C694" s="29">
        <v>621.02</v>
      </c>
      <c r="D694" s="29">
        <v>110.53</v>
      </c>
      <c r="E694" s="29" t="s">
        <v>66</v>
      </c>
      <c r="F694" s="29">
        <v>625.09</v>
      </c>
    </row>
    <row r="695" spans="1:6" ht="14.25" customHeight="1">
      <c r="A695" s="29" t="s">
        <v>116</v>
      </c>
      <c r="B695" s="29">
        <v>6</v>
      </c>
      <c r="C695" s="29">
        <v>591.03</v>
      </c>
      <c r="D695" s="29">
        <v>98.26</v>
      </c>
      <c r="E695" s="29" t="s">
        <v>66</v>
      </c>
      <c r="F695" s="29">
        <v>595.1</v>
      </c>
    </row>
    <row r="696" spans="1:6" ht="14.25" customHeight="1">
      <c r="A696" s="29" t="s">
        <v>116</v>
      </c>
      <c r="B696" s="29">
        <v>7</v>
      </c>
      <c r="C696" s="29">
        <v>748.82</v>
      </c>
      <c r="D696" s="29">
        <v>121.01</v>
      </c>
      <c r="E696" s="29" t="s">
        <v>66</v>
      </c>
      <c r="F696" s="29">
        <v>752.89</v>
      </c>
    </row>
    <row r="697" spans="1:6" ht="14.25" customHeight="1">
      <c r="A697" s="29" t="s">
        <v>116</v>
      </c>
      <c r="B697" s="29">
        <v>8</v>
      </c>
      <c r="C697" s="29">
        <v>882.48</v>
      </c>
      <c r="D697" s="29">
        <v>75.88</v>
      </c>
      <c r="E697" s="29" t="s">
        <v>66</v>
      </c>
      <c r="F697" s="29">
        <v>886.55</v>
      </c>
    </row>
    <row r="698" spans="1:6" ht="14.25" customHeight="1">
      <c r="A698" s="29" t="s">
        <v>116</v>
      </c>
      <c r="B698" s="29">
        <v>9</v>
      </c>
      <c r="C698" s="29">
        <v>969.91</v>
      </c>
      <c r="D698" s="29">
        <v>38.34</v>
      </c>
      <c r="E698" s="29" t="s">
        <v>66</v>
      </c>
      <c r="F698" s="29">
        <v>973.98</v>
      </c>
    </row>
    <row r="699" spans="1:6" ht="14.25" customHeight="1">
      <c r="A699" s="29" t="s">
        <v>116</v>
      </c>
      <c r="B699" s="29">
        <v>10</v>
      </c>
      <c r="C699" s="29">
        <v>1000.01</v>
      </c>
      <c r="D699" s="29">
        <v>21.11</v>
      </c>
      <c r="E699" s="29" t="s">
        <v>66</v>
      </c>
      <c r="F699" s="29">
        <v>1004.08</v>
      </c>
    </row>
    <row r="700" spans="1:6" ht="14.25" customHeight="1">
      <c r="A700" s="29" t="s">
        <v>116</v>
      </c>
      <c r="B700" s="29">
        <v>11</v>
      </c>
      <c r="C700" s="29">
        <v>1011.05</v>
      </c>
      <c r="D700" s="29">
        <v>7.43</v>
      </c>
      <c r="E700" s="29">
        <v>0.52</v>
      </c>
      <c r="F700" s="29">
        <v>1015.12</v>
      </c>
    </row>
    <row r="701" spans="1:6" ht="14.25" customHeight="1">
      <c r="A701" s="29" t="s">
        <v>116</v>
      </c>
      <c r="B701" s="29">
        <v>12</v>
      </c>
      <c r="C701" s="29">
        <v>1012.03</v>
      </c>
      <c r="D701" s="29">
        <v>10.84</v>
      </c>
      <c r="E701" s="29" t="s">
        <v>66</v>
      </c>
      <c r="F701" s="29">
        <v>1016.1</v>
      </c>
    </row>
    <row r="702" spans="1:6" ht="14.25" customHeight="1">
      <c r="A702" s="29" t="s">
        <v>116</v>
      </c>
      <c r="B702" s="29">
        <v>13</v>
      </c>
      <c r="C702" s="29">
        <v>1011.26</v>
      </c>
      <c r="D702" s="29">
        <v>8.52</v>
      </c>
      <c r="E702" s="29">
        <v>0.46</v>
      </c>
      <c r="F702" s="29">
        <v>1015.33</v>
      </c>
    </row>
    <row r="703" spans="1:6" ht="14.25" customHeight="1">
      <c r="A703" s="29" t="s">
        <v>116</v>
      </c>
      <c r="B703" s="29">
        <v>14</v>
      </c>
      <c r="C703" s="29">
        <v>1014.55</v>
      </c>
      <c r="D703" s="29">
        <v>56.72</v>
      </c>
      <c r="E703" s="29" t="s">
        <v>66</v>
      </c>
      <c r="F703" s="29">
        <v>1018.62</v>
      </c>
    </row>
    <row r="704" spans="1:6" ht="14.25" customHeight="1">
      <c r="A704" s="29" t="s">
        <v>116</v>
      </c>
      <c r="B704" s="29">
        <v>15</v>
      </c>
      <c r="C704" s="29">
        <v>1013.53</v>
      </c>
      <c r="D704" s="29">
        <v>96.29</v>
      </c>
      <c r="E704" s="29" t="s">
        <v>66</v>
      </c>
      <c r="F704" s="29">
        <v>1017.6</v>
      </c>
    </row>
    <row r="705" spans="1:6" ht="14.25" customHeight="1">
      <c r="A705" s="29" t="s">
        <v>116</v>
      </c>
      <c r="B705" s="29">
        <v>16</v>
      </c>
      <c r="C705" s="29">
        <v>1025.57</v>
      </c>
      <c r="D705" s="29">
        <v>172.36</v>
      </c>
      <c r="E705" s="29" t="s">
        <v>66</v>
      </c>
      <c r="F705" s="29">
        <v>1029.64</v>
      </c>
    </row>
    <row r="706" spans="1:6" ht="14.25" customHeight="1">
      <c r="A706" s="29" t="s">
        <v>116</v>
      </c>
      <c r="B706" s="29">
        <v>17</v>
      </c>
      <c r="C706" s="29">
        <v>1031.38</v>
      </c>
      <c r="D706" s="29">
        <v>247.87</v>
      </c>
      <c r="E706" s="29" t="s">
        <v>66</v>
      </c>
      <c r="F706" s="29">
        <v>1035.45</v>
      </c>
    </row>
    <row r="707" spans="1:6" ht="14.25" customHeight="1">
      <c r="A707" s="29" t="s">
        <v>116</v>
      </c>
      <c r="B707" s="29">
        <v>18</v>
      </c>
      <c r="C707" s="29">
        <v>1156.43</v>
      </c>
      <c r="D707" s="29">
        <v>153.17</v>
      </c>
      <c r="E707" s="29" t="s">
        <v>66</v>
      </c>
      <c r="F707" s="29">
        <v>1160.5</v>
      </c>
    </row>
    <row r="708" spans="1:6" ht="14.25" customHeight="1">
      <c r="A708" s="29" t="s">
        <v>116</v>
      </c>
      <c r="B708" s="29">
        <v>19</v>
      </c>
      <c r="C708" s="29">
        <v>1180.58</v>
      </c>
      <c r="D708" s="29">
        <v>80.67</v>
      </c>
      <c r="E708" s="29" t="s">
        <v>66</v>
      </c>
      <c r="F708" s="29">
        <v>1184.65</v>
      </c>
    </row>
    <row r="709" spans="1:6" ht="14.25" customHeight="1">
      <c r="A709" s="29" t="s">
        <v>116</v>
      </c>
      <c r="B709" s="29">
        <v>20</v>
      </c>
      <c r="C709" s="29">
        <v>1173.45</v>
      </c>
      <c r="D709" s="29">
        <v>43.97</v>
      </c>
      <c r="E709" s="29" t="s">
        <v>66</v>
      </c>
      <c r="F709" s="29">
        <v>1177.52</v>
      </c>
    </row>
    <row r="710" spans="1:6" ht="14.25" customHeight="1">
      <c r="A710" s="29" t="s">
        <v>116</v>
      </c>
      <c r="B710" s="29">
        <v>21</v>
      </c>
      <c r="C710" s="29">
        <v>1107.13</v>
      </c>
      <c r="D710" s="29">
        <v>79.5</v>
      </c>
      <c r="E710" s="29" t="s">
        <v>66</v>
      </c>
      <c r="F710" s="29">
        <v>1111.2</v>
      </c>
    </row>
    <row r="711" spans="1:6" ht="14.25" customHeight="1">
      <c r="A711" s="29" t="s">
        <v>116</v>
      </c>
      <c r="B711" s="29">
        <v>22</v>
      </c>
      <c r="C711" s="29">
        <v>1033.85</v>
      </c>
      <c r="D711" s="29" t="s">
        <v>66</v>
      </c>
      <c r="E711" s="29">
        <v>113.91</v>
      </c>
      <c r="F711" s="29">
        <v>1037.92</v>
      </c>
    </row>
    <row r="712" spans="1:6" ht="14.25" customHeight="1">
      <c r="A712" s="29" t="s">
        <v>116</v>
      </c>
      <c r="B712" s="29">
        <v>23</v>
      </c>
      <c r="C712" s="29">
        <v>861.34</v>
      </c>
      <c r="D712" s="29" t="s">
        <v>66</v>
      </c>
      <c r="E712" s="29">
        <v>129.07</v>
      </c>
      <c r="F712" s="29">
        <v>865.41</v>
      </c>
    </row>
    <row r="713" spans="1:6" ht="14.25" customHeight="1">
      <c r="A713" s="29" t="s">
        <v>0</v>
      </c>
      <c r="B713" s="29">
        <v>0</v>
      </c>
      <c r="C713" s="29">
        <v>720.46</v>
      </c>
      <c r="D713" s="29">
        <v>4.22</v>
      </c>
      <c r="E713" s="29" t="s">
        <v>66</v>
      </c>
      <c r="F713" s="29">
        <v>724.53</v>
      </c>
    </row>
    <row r="714" spans="1:6" ht="14.25" customHeight="1">
      <c r="A714" s="29" t="s">
        <v>0</v>
      </c>
      <c r="B714" s="29">
        <v>1</v>
      </c>
      <c r="C714" s="29">
        <v>647.09</v>
      </c>
      <c r="D714" s="29">
        <v>68.43</v>
      </c>
      <c r="E714" s="29" t="s">
        <v>66</v>
      </c>
      <c r="F714" s="29">
        <v>651.16</v>
      </c>
    </row>
    <row r="715" spans="1:6" ht="14.25" customHeight="1">
      <c r="A715" s="29" t="s">
        <v>0</v>
      </c>
      <c r="B715" s="29">
        <v>2</v>
      </c>
      <c r="C715" s="29">
        <v>586.65</v>
      </c>
      <c r="D715" s="29">
        <v>90.75</v>
      </c>
      <c r="E715" s="29" t="s">
        <v>66</v>
      </c>
      <c r="F715" s="29">
        <v>590.72</v>
      </c>
    </row>
    <row r="716" spans="1:6" ht="14.25" customHeight="1">
      <c r="A716" s="29" t="s">
        <v>0</v>
      </c>
      <c r="B716" s="29">
        <v>3</v>
      </c>
      <c r="C716" s="29">
        <v>563.45</v>
      </c>
      <c r="D716" s="29">
        <v>66.02</v>
      </c>
      <c r="E716" s="29" t="s">
        <v>66</v>
      </c>
      <c r="F716" s="29">
        <v>567.52</v>
      </c>
    </row>
    <row r="717" spans="1:6" ht="14.25" customHeight="1">
      <c r="A717" s="29" t="s">
        <v>0</v>
      </c>
      <c r="B717" s="29">
        <v>4</v>
      </c>
      <c r="C717" s="29">
        <v>613.26</v>
      </c>
      <c r="D717" s="29">
        <v>98.86</v>
      </c>
      <c r="E717" s="29" t="s">
        <v>66</v>
      </c>
      <c r="F717" s="29">
        <v>617.33</v>
      </c>
    </row>
    <row r="718" spans="1:6" ht="14.25" customHeight="1">
      <c r="A718" s="29" t="s">
        <v>0</v>
      </c>
      <c r="B718" s="29">
        <v>5</v>
      </c>
      <c r="C718" s="29">
        <v>650.9</v>
      </c>
      <c r="D718" s="29">
        <v>215.4</v>
      </c>
      <c r="E718" s="29" t="s">
        <v>66</v>
      </c>
      <c r="F718" s="29">
        <v>654.97</v>
      </c>
    </row>
    <row r="719" spans="1:6" ht="14.25" customHeight="1">
      <c r="A719" s="29" t="s">
        <v>0</v>
      </c>
      <c r="B719" s="29">
        <v>6</v>
      </c>
      <c r="C719" s="29">
        <v>829.25</v>
      </c>
      <c r="D719" s="29">
        <v>146.62</v>
      </c>
      <c r="E719" s="29" t="s">
        <v>66</v>
      </c>
      <c r="F719" s="29">
        <v>833.32</v>
      </c>
    </row>
    <row r="720" spans="1:6" ht="14.25" customHeight="1">
      <c r="A720" s="29" t="s">
        <v>0</v>
      </c>
      <c r="B720" s="29">
        <v>7</v>
      </c>
      <c r="C720" s="29">
        <v>1020.3</v>
      </c>
      <c r="D720" s="29">
        <v>133.06</v>
      </c>
      <c r="E720" s="29" t="s">
        <v>66</v>
      </c>
      <c r="F720" s="29">
        <v>1024.37</v>
      </c>
    </row>
    <row r="721" spans="1:6" ht="14.25" customHeight="1">
      <c r="A721" s="29" t="s">
        <v>0</v>
      </c>
      <c r="B721" s="29">
        <v>8</v>
      </c>
      <c r="C721" s="29">
        <v>1172.53</v>
      </c>
      <c r="D721" s="29">
        <v>90.45</v>
      </c>
      <c r="E721" s="29" t="s">
        <v>66</v>
      </c>
      <c r="F721" s="29">
        <v>1176.6</v>
      </c>
    </row>
    <row r="722" spans="1:6" ht="14.25" customHeight="1">
      <c r="A722" s="29" t="s">
        <v>0</v>
      </c>
      <c r="B722" s="29">
        <v>9</v>
      </c>
      <c r="C722" s="29">
        <v>1204.74</v>
      </c>
      <c r="D722" s="29">
        <v>80.87</v>
      </c>
      <c r="E722" s="29" t="s">
        <v>66</v>
      </c>
      <c r="F722" s="29">
        <v>1208.81</v>
      </c>
    </row>
    <row r="723" spans="1:6" ht="14.25" customHeight="1">
      <c r="A723" s="29" t="s">
        <v>0</v>
      </c>
      <c r="B723" s="29">
        <v>10</v>
      </c>
      <c r="C723" s="29">
        <v>1216.77</v>
      </c>
      <c r="D723" s="29">
        <v>12.67</v>
      </c>
      <c r="E723" s="29" t="s">
        <v>66</v>
      </c>
      <c r="F723" s="29">
        <v>1220.84</v>
      </c>
    </row>
    <row r="724" spans="1:6" ht="14.25" customHeight="1">
      <c r="A724" s="29" t="s">
        <v>0</v>
      </c>
      <c r="B724" s="29">
        <v>11</v>
      </c>
      <c r="C724" s="29">
        <v>1219.88</v>
      </c>
      <c r="D724" s="29">
        <v>2.91</v>
      </c>
      <c r="E724" s="29">
        <v>0.43</v>
      </c>
      <c r="F724" s="29">
        <v>1223.95</v>
      </c>
    </row>
    <row r="725" spans="1:6" ht="14.25" customHeight="1">
      <c r="A725" s="29" t="s">
        <v>0</v>
      </c>
      <c r="B725" s="29">
        <v>12</v>
      </c>
      <c r="C725" s="29">
        <v>1200.73</v>
      </c>
      <c r="D725" s="29">
        <v>6.57</v>
      </c>
      <c r="E725" s="29">
        <v>0.03</v>
      </c>
      <c r="F725" s="29">
        <v>1204.8</v>
      </c>
    </row>
    <row r="726" spans="1:6" ht="14.25" customHeight="1">
      <c r="A726" s="29" t="s">
        <v>0</v>
      </c>
      <c r="B726" s="29">
        <v>13</v>
      </c>
      <c r="C726" s="29">
        <v>1203.5</v>
      </c>
      <c r="D726" s="29">
        <v>3.67</v>
      </c>
      <c r="E726" s="29">
        <v>0.44</v>
      </c>
      <c r="F726" s="29">
        <v>1207.57</v>
      </c>
    </row>
    <row r="727" spans="1:6" ht="14.25" customHeight="1">
      <c r="A727" s="29" t="s">
        <v>0</v>
      </c>
      <c r="B727" s="29">
        <v>14</v>
      </c>
      <c r="C727" s="29">
        <v>1202.23</v>
      </c>
      <c r="D727" s="29">
        <v>13.87</v>
      </c>
      <c r="E727" s="29" t="s">
        <v>66</v>
      </c>
      <c r="F727" s="29">
        <v>1206.3</v>
      </c>
    </row>
    <row r="728" spans="1:6" ht="14.25" customHeight="1">
      <c r="A728" s="29" t="s">
        <v>0</v>
      </c>
      <c r="B728" s="29">
        <v>15</v>
      </c>
      <c r="C728" s="29">
        <v>1191.26</v>
      </c>
      <c r="D728" s="29">
        <v>14.99</v>
      </c>
      <c r="E728" s="29" t="s">
        <v>66</v>
      </c>
      <c r="F728" s="29">
        <v>1195.33</v>
      </c>
    </row>
    <row r="729" spans="1:6" ht="14.25" customHeight="1">
      <c r="A729" s="29" t="s">
        <v>0</v>
      </c>
      <c r="B729" s="29">
        <v>16</v>
      </c>
      <c r="C729" s="29">
        <v>1185.52</v>
      </c>
      <c r="D729" s="29">
        <v>28.73</v>
      </c>
      <c r="E729" s="29" t="s">
        <v>66</v>
      </c>
      <c r="F729" s="29">
        <v>1189.59</v>
      </c>
    </row>
    <row r="730" spans="1:6" ht="14.25" customHeight="1">
      <c r="A730" s="29" t="s">
        <v>0</v>
      </c>
      <c r="B730" s="29">
        <v>17</v>
      </c>
      <c r="C730" s="29">
        <v>1195.18</v>
      </c>
      <c r="D730" s="29">
        <v>76.54</v>
      </c>
      <c r="E730" s="29" t="s">
        <v>66</v>
      </c>
      <c r="F730" s="29">
        <v>1199.25</v>
      </c>
    </row>
    <row r="731" spans="1:6" ht="14.25" customHeight="1">
      <c r="A731" s="29" t="s">
        <v>0</v>
      </c>
      <c r="B731" s="29">
        <v>18</v>
      </c>
      <c r="C731" s="29">
        <v>1214.21</v>
      </c>
      <c r="D731" s="29">
        <v>134.01</v>
      </c>
      <c r="E731" s="29" t="s">
        <v>66</v>
      </c>
      <c r="F731" s="29">
        <v>1218.28</v>
      </c>
    </row>
    <row r="732" spans="1:6" ht="14.25" customHeight="1">
      <c r="A732" s="29" t="s">
        <v>0</v>
      </c>
      <c r="B732" s="29">
        <v>19</v>
      </c>
      <c r="C732" s="29">
        <v>1219.11</v>
      </c>
      <c r="D732" s="29">
        <v>69.96</v>
      </c>
      <c r="E732" s="29" t="s">
        <v>66</v>
      </c>
      <c r="F732" s="29">
        <v>1223.18</v>
      </c>
    </row>
    <row r="733" spans="1:6" ht="14.25" customHeight="1">
      <c r="A733" s="29" t="s">
        <v>0</v>
      </c>
      <c r="B733" s="29">
        <v>20</v>
      </c>
      <c r="C733" s="29">
        <v>1205.53</v>
      </c>
      <c r="D733" s="29" t="s">
        <v>66</v>
      </c>
      <c r="E733" s="29">
        <v>25.5</v>
      </c>
      <c r="F733" s="29">
        <v>1209.6</v>
      </c>
    </row>
    <row r="734" spans="1:6" ht="14.25" customHeight="1">
      <c r="A734" s="29" t="s">
        <v>0</v>
      </c>
      <c r="B734" s="29">
        <v>21</v>
      </c>
      <c r="C734" s="29">
        <v>1204.52</v>
      </c>
      <c r="D734" s="29" t="s">
        <v>66</v>
      </c>
      <c r="E734" s="29">
        <v>99.03</v>
      </c>
      <c r="F734" s="29">
        <v>1208.59</v>
      </c>
    </row>
    <row r="735" spans="1:6" ht="14.25" customHeight="1">
      <c r="A735" s="29" t="s">
        <v>0</v>
      </c>
      <c r="B735" s="29">
        <v>22</v>
      </c>
      <c r="C735" s="29">
        <v>1174.32</v>
      </c>
      <c r="D735" s="29" t="s">
        <v>66</v>
      </c>
      <c r="E735" s="29">
        <v>321.84</v>
      </c>
      <c r="F735" s="29">
        <v>1178.39</v>
      </c>
    </row>
    <row r="736" spans="1:6" ht="14.25" customHeight="1">
      <c r="A736" s="29" t="s">
        <v>0</v>
      </c>
      <c r="B736" s="29">
        <v>23</v>
      </c>
      <c r="C736" s="29">
        <v>942.14</v>
      </c>
      <c r="D736" s="29" t="s">
        <v>66</v>
      </c>
      <c r="E736" s="29">
        <v>201.61</v>
      </c>
      <c r="F736" s="29">
        <v>946.21</v>
      </c>
    </row>
    <row r="737" spans="1:6" ht="14.25" customHeight="1">
      <c r="A737" s="29" t="s">
        <v>1</v>
      </c>
      <c r="B737" s="29">
        <v>0</v>
      </c>
      <c r="C737" s="29">
        <v>749.32</v>
      </c>
      <c r="D737" s="29" t="s">
        <v>66</v>
      </c>
      <c r="E737" s="29">
        <v>45.19</v>
      </c>
      <c r="F737" s="29">
        <v>753.39</v>
      </c>
    </row>
    <row r="738" spans="1:6" ht="14.25" customHeight="1">
      <c r="A738" s="29" t="s">
        <v>1</v>
      </c>
      <c r="B738" s="29">
        <v>1</v>
      </c>
      <c r="C738" s="29">
        <v>680.18</v>
      </c>
      <c r="D738" s="29" t="s">
        <v>66</v>
      </c>
      <c r="E738" s="29">
        <v>19.33</v>
      </c>
      <c r="F738" s="29">
        <v>684.25</v>
      </c>
    </row>
    <row r="739" spans="1:6" ht="14.25" customHeight="1">
      <c r="A739" s="29" t="s">
        <v>1</v>
      </c>
      <c r="B739" s="29">
        <v>2</v>
      </c>
      <c r="C739" s="29">
        <v>608.97</v>
      </c>
      <c r="D739" s="29">
        <v>20.86</v>
      </c>
      <c r="E739" s="29" t="s">
        <v>66</v>
      </c>
      <c r="F739" s="29">
        <v>613.04</v>
      </c>
    </row>
    <row r="740" spans="1:6" ht="14.25" customHeight="1">
      <c r="A740" s="29" t="s">
        <v>1</v>
      </c>
      <c r="B740" s="29">
        <v>3</v>
      </c>
      <c r="C740" s="29">
        <v>591.65</v>
      </c>
      <c r="D740" s="29">
        <v>27.48</v>
      </c>
      <c r="E740" s="29" t="s">
        <v>66</v>
      </c>
      <c r="F740" s="29">
        <v>595.72</v>
      </c>
    </row>
    <row r="741" spans="1:6" ht="14.25" customHeight="1">
      <c r="A741" s="29" t="s">
        <v>1</v>
      </c>
      <c r="B741" s="29">
        <v>4</v>
      </c>
      <c r="C741" s="29">
        <v>642.58</v>
      </c>
      <c r="D741" s="29">
        <v>107.33</v>
      </c>
      <c r="E741" s="29" t="s">
        <v>66</v>
      </c>
      <c r="F741" s="29">
        <v>646.65</v>
      </c>
    </row>
    <row r="742" spans="1:6" ht="14.25" customHeight="1">
      <c r="A742" s="29" t="s">
        <v>1</v>
      </c>
      <c r="B742" s="29">
        <v>5</v>
      </c>
      <c r="C742" s="29">
        <v>699.38</v>
      </c>
      <c r="D742" s="29">
        <v>142.71</v>
      </c>
      <c r="E742" s="29" t="s">
        <v>66</v>
      </c>
      <c r="F742" s="29">
        <v>703.45</v>
      </c>
    </row>
    <row r="743" spans="1:6" ht="14.25" customHeight="1">
      <c r="A743" s="29" t="s">
        <v>1</v>
      </c>
      <c r="B743" s="29">
        <v>6</v>
      </c>
      <c r="C743" s="29" t="s">
        <v>2</v>
      </c>
      <c r="D743" s="29">
        <v>216.73</v>
      </c>
      <c r="E743" s="29" t="s">
        <v>66</v>
      </c>
      <c r="F743" s="29">
        <v>854.07</v>
      </c>
    </row>
    <row r="744" spans="1:6" ht="14.25" customHeight="1">
      <c r="A744" s="29" t="s">
        <v>1</v>
      </c>
      <c r="B744" s="29">
        <v>7</v>
      </c>
      <c r="C744" s="29">
        <v>1114.16</v>
      </c>
      <c r="D744" s="29">
        <v>100.48</v>
      </c>
      <c r="E744" s="29" t="s">
        <v>66</v>
      </c>
      <c r="F744" s="29">
        <v>1118.23</v>
      </c>
    </row>
    <row r="745" spans="1:6" ht="14.25" customHeight="1">
      <c r="A745" s="29" t="s">
        <v>1</v>
      </c>
      <c r="B745" s="29">
        <v>8</v>
      </c>
      <c r="C745" s="29">
        <v>1207.72</v>
      </c>
      <c r="D745" s="29">
        <v>80.32</v>
      </c>
      <c r="E745" s="29" t="s">
        <v>66</v>
      </c>
      <c r="F745" s="29">
        <v>1211.79</v>
      </c>
    </row>
    <row r="746" spans="1:6" ht="14.25" customHeight="1">
      <c r="A746" s="29" t="s">
        <v>1</v>
      </c>
      <c r="B746" s="29">
        <v>9</v>
      </c>
      <c r="C746" s="29">
        <v>1258.96</v>
      </c>
      <c r="D746" s="29">
        <v>63.19</v>
      </c>
      <c r="E746" s="29" t="s">
        <v>66</v>
      </c>
      <c r="F746" s="29">
        <v>1263.03</v>
      </c>
    </row>
    <row r="747" spans="1:6" ht="14.25" customHeight="1">
      <c r="A747" s="29" t="s">
        <v>1</v>
      </c>
      <c r="B747" s="29">
        <v>10</v>
      </c>
      <c r="C747" s="29">
        <v>1312.83</v>
      </c>
      <c r="D747" s="29" t="s">
        <v>66</v>
      </c>
      <c r="E747" s="29">
        <v>48.29</v>
      </c>
      <c r="F747" s="29">
        <v>1316.9</v>
      </c>
    </row>
    <row r="748" spans="1:6" ht="14.25" customHeight="1">
      <c r="A748" s="29" t="s">
        <v>1</v>
      </c>
      <c r="B748" s="29">
        <v>11</v>
      </c>
      <c r="C748" s="29">
        <v>1264.52</v>
      </c>
      <c r="D748" s="29" t="s">
        <v>66</v>
      </c>
      <c r="E748" s="29">
        <v>11.95</v>
      </c>
      <c r="F748" s="29">
        <v>1268.59</v>
      </c>
    </row>
    <row r="749" spans="1:6" ht="14.25" customHeight="1">
      <c r="A749" s="29" t="s">
        <v>1</v>
      </c>
      <c r="B749" s="29">
        <v>12</v>
      </c>
      <c r="C749" s="29">
        <v>1223.91</v>
      </c>
      <c r="D749" s="29">
        <v>1.72</v>
      </c>
      <c r="E749" s="29">
        <v>0.08</v>
      </c>
      <c r="F749" s="29">
        <v>1227.98</v>
      </c>
    </row>
    <row r="750" spans="1:6" ht="14.25" customHeight="1">
      <c r="A750" s="29" t="s">
        <v>1</v>
      </c>
      <c r="B750" s="29">
        <v>13</v>
      </c>
      <c r="C750" s="29" t="s">
        <v>3</v>
      </c>
      <c r="D750" s="29" t="s">
        <v>66</v>
      </c>
      <c r="E750" s="29">
        <v>3.39</v>
      </c>
      <c r="F750" s="29">
        <v>1230.07</v>
      </c>
    </row>
    <row r="751" spans="1:6" ht="14.25" customHeight="1">
      <c r="A751" s="29" t="s">
        <v>1</v>
      </c>
      <c r="B751" s="29">
        <v>14</v>
      </c>
      <c r="C751" s="29">
        <v>1224.55</v>
      </c>
      <c r="D751" s="29" t="s">
        <v>66</v>
      </c>
      <c r="E751" s="29">
        <v>91.99</v>
      </c>
      <c r="F751" s="29">
        <v>1228.62</v>
      </c>
    </row>
    <row r="752" spans="1:6" ht="14.25" customHeight="1">
      <c r="A752" s="29" t="s">
        <v>1</v>
      </c>
      <c r="B752" s="29">
        <v>15</v>
      </c>
      <c r="C752" s="29">
        <v>1207.65</v>
      </c>
      <c r="D752" s="29" t="s">
        <v>66</v>
      </c>
      <c r="E752" s="29">
        <v>69.91</v>
      </c>
      <c r="F752" s="29">
        <v>1211.72</v>
      </c>
    </row>
    <row r="753" spans="1:6" ht="14.25" customHeight="1">
      <c r="A753" s="29" t="s">
        <v>1</v>
      </c>
      <c r="B753" s="29">
        <v>16</v>
      </c>
      <c r="C753" s="29">
        <v>1203.79</v>
      </c>
      <c r="D753" s="29" t="s">
        <v>66</v>
      </c>
      <c r="E753" s="29">
        <v>63.42</v>
      </c>
      <c r="F753" s="29">
        <v>1207.86</v>
      </c>
    </row>
    <row r="754" spans="1:6" ht="14.25" customHeight="1">
      <c r="A754" s="29" t="s">
        <v>1</v>
      </c>
      <c r="B754" s="29">
        <v>17</v>
      </c>
      <c r="C754" s="29">
        <v>1253.22</v>
      </c>
      <c r="D754" s="29" t="s">
        <v>66</v>
      </c>
      <c r="E754" s="29">
        <v>60.03</v>
      </c>
      <c r="F754" s="29">
        <v>1257.29</v>
      </c>
    </row>
    <row r="755" spans="1:6" ht="14.25" customHeight="1">
      <c r="A755" s="29" t="s">
        <v>1</v>
      </c>
      <c r="B755" s="29">
        <v>18</v>
      </c>
      <c r="C755" s="29">
        <v>1348.16</v>
      </c>
      <c r="D755" s="29" t="s">
        <v>66</v>
      </c>
      <c r="E755" s="29">
        <v>94.09</v>
      </c>
      <c r="F755" s="29">
        <v>1352.23</v>
      </c>
    </row>
    <row r="756" spans="1:6" ht="14.25" customHeight="1">
      <c r="A756" s="29" t="s">
        <v>1</v>
      </c>
      <c r="B756" s="29">
        <v>19</v>
      </c>
      <c r="C756" s="29">
        <v>1387.98</v>
      </c>
      <c r="D756" s="29" t="s">
        <v>66</v>
      </c>
      <c r="E756" s="29">
        <v>175.49</v>
      </c>
      <c r="F756" s="29">
        <v>1392.05</v>
      </c>
    </row>
    <row r="757" spans="1:6" ht="14.25" customHeight="1">
      <c r="A757" s="29" t="s">
        <v>1</v>
      </c>
      <c r="B757" s="29">
        <v>20</v>
      </c>
      <c r="C757" s="29">
        <v>1301.47</v>
      </c>
      <c r="D757" s="29" t="s">
        <v>66</v>
      </c>
      <c r="E757" s="29">
        <v>73.13</v>
      </c>
      <c r="F757" s="29">
        <v>1305.54</v>
      </c>
    </row>
    <row r="758" spans="1:6" ht="14.25" customHeight="1">
      <c r="A758" s="29" t="s">
        <v>1</v>
      </c>
      <c r="B758" s="29">
        <v>21</v>
      </c>
      <c r="C758" s="29">
        <v>1255.78</v>
      </c>
      <c r="D758" s="29" t="s">
        <v>66</v>
      </c>
      <c r="E758" s="29">
        <v>126.1</v>
      </c>
      <c r="F758" s="29">
        <v>1259.85</v>
      </c>
    </row>
    <row r="759" spans="1:6" ht="14.25" customHeight="1">
      <c r="A759" s="29" t="s">
        <v>1</v>
      </c>
      <c r="B759" s="29">
        <v>22</v>
      </c>
      <c r="C759" s="29">
        <v>1205.43</v>
      </c>
      <c r="D759" s="29" t="s">
        <v>66</v>
      </c>
      <c r="E759" s="29">
        <v>73.42</v>
      </c>
      <c r="F759" s="29">
        <v>1209.5</v>
      </c>
    </row>
    <row r="760" spans="1:6" ht="14.25" customHeight="1">
      <c r="A760" s="29" t="s">
        <v>1</v>
      </c>
      <c r="B760" s="29">
        <v>23</v>
      </c>
      <c r="C760" s="29">
        <v>952.81</v>
      </c>
      <c r="D760" s="29" t="s">
        <v>66</v>
      </c>
      <c r="E760" s="29">
        <v>131.06</v>
      </c>
      <c r="F760" s="29">
        <v>956.88</v>
      </c>
    </row>
    <row r="761" spans="1:6" ht="14.25" customHeight="1">
      <c r="A761" s="29" t="s">
        <v>4</v>
      </c>
      <c r="B761" s="29">
        <v>0</v>
      </c>
      <c r="C761" s="29">
        <v>760.49</v>
      </c>
      <c r="D761" s="29" t="s">
        <v>66</v>
      </c>
      <c r="E761" s="29">
        <v>113.88</v>
      </c>
      <c r="F761" s="29">
        <v>764.56</v>
      </c>
    </row>
    <row r="762" spans="1:6" ht="14.25" customHeight="1">
      <c r="A762" s="29" t="s">
        <v>4</v>
      </c>
      <c r="B762" s="29">
        <v>1</v>
      </c>
      <c r="C762" s="29">
        <v>687.81</v>
      </c>
      <c r="D762" s="29" t="s">
        <v>66</v>
      </c>
      <c r="E762" s="29">
        <v>58.4</v>
      </c>
      <c r="F762" s="29">
        <v>691.88</v>
      </c>
    </row>
    <row r="763" spans="1:6" ht="14.25" customHeight="1">
      <c r="A763" s="29" t="s">
        <v>4</v>
      </c>
      <c r="B763" s="29">
        <v>2</v>
      </c>
      <c r="C763" s="29">
        <v>646.74</v>
      </c>
      <c r="D763" s="29" t="s">
        <v>66</v>
      </c>
      <c r="E763" s="29">
        <v>34.5</v>
      </c>
      <c r="F763" s="29">
        <v>650.81</v>
      </c>
    </row>
    <row r="764" spans="1:6" ht="14.25" customHeight="1">
      <c r="A764" s="29" t="s">
        <v>4</v>
      </c>
      <c r="B764" s="29">
        <v>3</v>
      </c>
      <c r="C764" s="29">
        <v>623.34</v>
      </c>
      <c r="D764" s="29" t="s">
        <v>66</v>
      </c>
      <c r="E764" s="29">
        <v>27.51</v>
      </c>
      <c r="F764" s="29">
        <v>627.41</v>
      </c>
    </row>
    <row r="765" spans="1:6" ht="14.25" customHeight="1">
      <c r="A765" s="29" t="s">
        <v>4</v>
      </c>
      <c r="B765" s="29">
        <v>4</v>
      </c>
      <c r="C765" s="29">
        <v>650.09</v>
      </c>
      <c r="D765" s="29">
        <v>17.37</v>
      </c>
      <c r="E765" s="29" t="s">
        <v>66</v>
      </c>
      <c r="F765" s="29">
        <v>654.16</v>
      </c>
    </row>
    <row r="766" spans="1:6" ht="14.25" customHeight="1">
      <c r="A766" s="29" t="s">
        <v>4</v>
      </c>
      <c r="B766" s="29">
        <v>5</v>
      </c>
      <c r="C766" s="29">
        <v>775.08</v>
      </c>
      <c r="D766" s="29">
        <v>82.23</v>
      </c>
      <c r="E766" s="29" t="s">
        <v>66</v>
      </c>
      <c r="F766" s="29">
        <v>779.15</v>
      </c>
    </row>
    <row r="767" spans="1:6" ht="14.25" customHeight="1">
      <c r="A767" s="29" t="s">
        <v>4</v>
      </c>
      <c r="B767" s="29">
        <v>6</v>
      </c>
      <c r="C767" s="29">
        <v>818.29</v>
      </c>
      <c r="D767" s="29">
        <v>148.04</v>
      </c>
      <c r="E767" s="29" t="s">
        <v>66</v>
      </c>
      <c r="F767" s="29">
        <v>822.36</v>
      </c>
    </row>
    <row r="768" spans="1:6" ht="14.25" customHeight="1">
      <c r="A768" s="29" t="s">
        <v>4</v>
      </c>
      <c r="B768" s="29">
        <v>7</v>
      </c>
      <c r="C768" s="29">
        <v>1074.76</v>
      </c>
      <c r="D768" s="29">
        <v>83.2</v>
      </c>
      <c r="E768" s="29" t="s">
        <v>66</v>
      </c>
      <c r="F768" s="29">
        <v>1078.83</v>
      </c>
    </row>
    <row r="769" spans="1:6" ht="14.25" customHeight="1">
      <c r="A769" s="29" t="s">
        <v>4</v>
      </c>
      <c r="B769" s="29">
        <v>8</v>
      </c>
      <c r="C769" s="29">
        <v>1177.48</v>
      </c>
      <c r="D769" s="29">
        <v>40.54</v>
      </c>
      <c r="E769" s="29" t="s">
        <v>66</v>
      </c>
      <c r="F769" s="29">
        <v>1181.55</v>
      </c>
    </row>
    <row r="770" spans="1:6" ht="14.25" customHeight="1">
      <c r="A770" s="29" t="s">
        <v>4</v>
      </c>
      <c r="B770" s="29">
        <v>9</v>
      </c>
      <c r="C770" s="29">
        <v>1212.94</v>
      </c>
      <c r="D770" s="29">
        <v>26.83</v>
      </c>
      <c r="E770" s="29" t="s">
        <v>66</v>
      </c>
      <c r="F770" s="29">
        <v>1217.01</v>
      </c>
    </row>
    <row r="771" spans="1:6" ht="14.25" customHeight="1">
      <c r="A771" s="29" t="s">
        <v>4</v>
      </c>
      <c r="B771" s="29">
        <v>10</v>
      </c>
      <c r="C771" s="29">
        <v>1215.39</v>
      </c>
      <c r="D771" s="29" t="s">
        <v>66</v>
      </c>
      <c r="E771" s="29">
        <v>6.03</v>
      </c>
      <c r="F771" s="29">
        <v>1219.46</v>
      </c>
    </row>
    <row r="772" spans="1:6" ht="14.25" customHeight="1">
      <c r="A772" s="29" t="s">
        <v>4</v>
      </c>
      <c r="B772" s="29">
        <v>11</v>
      </c>
      <c r="C772" s="29">
        <v>1217.99</v>
      </c>
      <c r="D772" s="29" t="s">
        <v>66</v>
      </c>
      <c r="E772" s="29">
        <v>17.6</v>
      </c>
      <c r="F772" s="29">
        <v>1222.06</v>
      </c>
    </row>
    <row r="773" spans="1:6" ht="14.25" customHeight="1">
      <c r="A773" s="29" t="s">
        <v>4</v>
      </c>
      <c r="B773" s="29">
        <v>12</v>
      </c>
      <c r="C773" s="29">
        <v>1205.94</v>
      </c>
      <c r="D773" s="29" t="s">
        <v>66</v>
      </c>
      <c r="E773" s="29">
        <v>36.12</v>
      </c>
      <c r="F773" s="29">
        <v>1210.01</v>
      </c>
    </row>
    <row r="774" spans="1:6" ht="14.25" customHeight="1">
      <c r="A774" s="29" t="s">
        <v>4</v>
      </c>
      <c r="B774" s="29">
        <v>13</v>
      </c>
      <c r="C774" s="29">
        <v>1213.05</v>
      </c>
      <c r="D774" s="29">
        <v>5.57</v>
      </c>
      <c r="E774" s="29">
        <v>4.78</v>
      </c>
      <c r="F774" s="29">
        <v>1217.12</v>
      </c>
    </row>
    <row r="775" spans="1:6" ht="14.25" customHeight="1">
      <c r="A775" s="29" t="s">
        <v>4</v>
      </c>
      <c r="B775" s="29">
        <v>14</v>
      </c>
      <c r="C775" s="29">
        <v>1209.23</v>
      </c>
      <c r="D775" s="29" t="s">
        <v>66</v>
      </c>
      <c r="E775" s="29">
        <v>98.14</v>
      </c>
      <c r="F775" s="29">
        <v>1213.3</v>
      </c>
    </row>
    <row r="776" spans="1:6" ht="14.25" customHeight="1">
      <c r="A776" s="29" t="s">
        <v>4</v>
      </c>
      <c r="B776" s="29">
        <v>15</v>
      </c>
      <c r="C776" s="29">
        <v>1190.57</v>
      </c>
      <c r="D776" s="29" t="s">
        <v>66</v>
      </c>
      <c r="E776" s="29" t="s">
        <v>5</v>
      </c>
      <c r="F776" s="29">
        <v>1194.64</v>
      </c>
    </row>
    <row r="777" spans="1:6" ht="14.25" customHeight="1">
      <c r="A777" s="29" t="s">
        <v>4</v>
      </c>
      <c r="B777" s="29">
        <v>16</v>
      </c>
      <c r="C777" s="29">
        <v>1181.45</v>
      </c>
      <c r="D777" s="29" t="s">
        <v>66</v>
      </c>
      <c r="E777" s="29">
        <v>185.06</v>
      </c>
      <c r="F777" s="29">
        <v>1185.52</v>
      </c>
    </row>
    <row r="778" spans="1:6" ht="14.25" customHeight="1">
      <c r="A778" s="29" t="s">
        <v>4</v>
      </c>
      <c r="B778" s="29">
        <v>17</v>
      </c>
      <c r="C778" s="29">
        <v>1150.76</v>
      </c>
      <c r="D778" s="29">
        <v>37.53</v>
      </c>
      <c r="E778" s="29" t="s">
        <v>66</v>
      </c>
      <c r="F778" s="29">
        <v>1154.83</v>
      </c>
    </row>
    <row r="779" spans="1:6" ht="14.25" customHeight="1">
      <c r="A779" s="29" t="s">
        <v>4</v>
      </c>
      <c r="B779" s="29">
        <v>18</v>
      </c>
      <c r="C779" s="29">
        <v>1199.12</v>
      </c>
      <c r="D779" s="29">
        <v>37.2</v>
      </c>
      <c r="E779" s="29" t="s">
        <v>66</v>
      </c>
      <c r="F779" s="29">
        <v>1203.19</v>
      </c>
    </row>
    <row r="780" spans="1:6" ht="14.25" customHeight="1">
      <c r="A780" s="29" t="s">
        <v>4</v>
      </c>
      <c r="B780" s="29">
        <v>19</v>
      </c>
      <c r="C780" s="29">
        <v>1201.74</v>
      </c>
      <c r="D780" s="29" t="s">
        <v>66</v>
      </c>
      <c r="E780" s="29">
        <v>27.94</v>
      </c>
      <c r="F780" s="29">
        <v>1205.81</v>
      </c>
    </row>
    <row r="781" spans="1:6" ht="14.25" customHeight="1">
      <c r="A781" s="29" t="s">
        <v>4</v>
      </c>
      <c r="B781" s="29">
        <v>20</v>
      </c>
      <c r="C781" s="29">
        <v>1217.83</v>
      </c>
      <c r="D781" s="29" t="s">
        <v>66</v>
      </c>
      <c r="E781" s="29">
        <v>36.79</v>
      </c>
      <c r="F781" s="29">
        <v>1221.9</v>
      </c>
    </row>
    <row r="782" spans="1:6" ht="14.25" customHeight="1">
      <c r="A782" s="29" t="s">
        <v>4</v>
      </c>
      <c r="B782" s="29">
        <v>21</v>
      </c>
      <c r="C782" s="29">
        <v>1200.23</v>
      </c>
      <c r="D782" s="29" t="s">
        <v>66</v>
      </c>
      <c r="E782" s="29">
        <v>66.82</v>
      </c>
      <c r="F782" s="29">
        <v>1204.3</v>
      </c>
    </row>
    <row r="783" spans="1:6" ht="14.25" customHeight="1">
      <c r="A783" s="29" t="s">
        <v>4</v>
      </c>
      <c r="B783" s="29">
        <v>22</v>
      </c>
      <c r="C783" s="29">
        <v>1136.11</v>
      </c>
      <c r="D783" s="29" t="s">
        <v>66</v>
      </c>
      <c r="E783" s="29">
        <v>296.16</v>
      </c>
      <c r="F783" s="29">
        <v>1140.18</v>
      </c>
    </row>
    <row r="784" spans="1:6" ht="14.25" customHeight="1">
      <c r="A784" s="29" t="s">
        <v>4</v>
      </c>
      <c r="B784" s="29">
        <v>23</v>
      </c>
      <c r="C784" s="29">
        <v>932.65</v>
      </c>
      <c r="D784" s="29" t="s">
        <v>66</v>
      </c>
      <c r="E784" s="29">
        <v>224.23</v>
      </c>
      <c r="F784" s="29">
        <v>936.72</v>
      </c>
    </row>
    <row r="785" ht="12.75" customHeight="1"/>
    <row r="786" ht="12.75" customHeight="1"/>
    <row r="787" ht="57" customHeight="1"/>
    <row r="788" ht="57" customHeight="1">
      <c r="A788" s="38" t="s">
        <v>18</v>
      </c>
    </row>
    <row r="789" ht="57" customHeight="1"/>
    <row r="790" ht="57" customHeight="1">
      <c r="A790" s="38" t="s">
        <v>19</v>
      </c>
    </row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2.75" customHeight="1"/>
    <row r="801" ht="12.75" customHeight="1"/>
    <row r="802" ht="57" customHeight="1"/>
    <row r="803" ht="57" customHeight="1"/>
    <row r="804" ht="57" customHeight="1"/>
    <row r="805" ht="57" customHeight="1"/>
  </sheetData>
  <sheetProtection/>
  <printOptions/>
  <pageMargins left="0.75" right="0.75" top="1" bottom="1" header="0.5" footer="0.5"/>
  <pageSetup horizontalDpi="600" verticalDpi="600" orientation="portrait" paperSize="9" scale="67" r:id="rId1"/>
  <rowBreaks count="1" manualBreakCount="1">
    <brk id="38" max="255" man="1"/>
  </rowBreaks>
  <colBreaks count="1" manualBreakCount="1">
    <brk id="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00390625" style="7" customWidth="1"/>
    <col min="2" max="2" width="9.375" style="7" customWidth="1"/>
    <col min="3" max="3" width="27.00390625" style="7" customWidth="1"/>
    <col min="4" max="4" width="20.625" style="7" customWidth="1"/>
    <col min="5" max="5" width="20.25390625" style="7" customWidth="1"/>
    <col min="6" max="6" width="20.875" style="7" customWidth="1"/>
    <col min="7" max="7" width="19.75390625" style="7" customWidth="1"/>
    <col min="8" max="8" width="19.625" style="7" customWidth="1"/>
    <col min="9" max="16384" width="9.125" style="7" customWidth="1"/>
  </cols>
  <sheetData>
    <row r="1" spans="1:15" s="30" customFormat="1" ht="18.75">
      <c r="A1" s="40" t="s">
        <v>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30" customFormat="1" ht="18.75">
      <c r="A2" s="40" t="s">
        <v>118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5" spans="1:13" ht="15.75">
      <c r="A5" s="33" t="s">
        <v>43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5.75">
      <c r="A7" s="33"/>
      <c r="B7" s="33"/>
      <c r="C7" t="s">
        <v>40</v>
      </c>
      <c r="D7"/>
      <c r="E7"/>
      <c r="F7"/>
      <c r="G7" s="33"/>
      <c r="H7" s="33"/>
      <c r="I7" s="33"/>
      <c r="J7" s="33"/>
      <c r="K7" s="33"/>
      <c r="L7" s="33"/>
      <c r="M7" s="33"/>
    </row>
    <row r="8" spans="1:13" ht="15.75">
      <c r="A8" s="33"/>
      <c r="B8" s="33"/>
      <c r="C8"/>
      <c r="D8"/>
      <c r="E8"/>
      <c r="F8"/>
      <c r="G8" s="33"/>
      <c r="H8" s="33"/>
      <c r="I8" s="33"/>
      <c r="J8" s="33"/>
      <c r="K8" s="33"/>
      <c r="L8" s="33"/>
      <c r="M8" s="33"/>
    </row>
    <row r="9" spans="1:13" ht="15.75">
      <c r="A9" s="33"/>
      <c r="B9" s="33"/>
      <c r="C9" s="32" t="s">
        <v>21</v>
      </c>
      <c r="D9" s="32" t="s">
        <v>23</v>
      </c>
      <c r="E9" s="32" t="s">
        <v>24</v>
      </c>
      <c r="F9" s="32" t="s">
        <v>22</v>
      </c>
      <c r="G9" s="32" t="s">
        <v>52</v>
      </c>
      <c r="H9" s="33"/>
      <c r="I9" s="33"/>
      <c r="J9" s="33"/>
      <c r="K9" s="33"/>
      <c r="L9" s="33"/>
      <c r="M9" s="33"/>
    </row>
    <row r="10" spans="1:13" ht="15.75">
      <c r="A10" s="33"/>
      <c r="B10" s="33"/>
      <c r="C10" s="41">
        <f>октябрь!$B$24/1000</f>
        <v>278.43508</v>
      </c>
      <c r="D10" s="41">
        <f>октябрь!$B$24/1000</f>
        <v>278.43508</v>
      </c>
      <c r="E10" s="41">
        <f>октябрь!$B$24/1000</f>
        <v>278.43508</v>
      </c>
      <c r="F10" s="41">
        <f>октябрь!$B$24/1000</f>
        <v>278.43508</v>
      </c>
      <c r="G10" s="41">
        <f>октябрь!$B$24/1000</f>
        <v>278.43508</v>
      </c>
      <c r="H10" s="33"/>
      <c r="I10" s="33"/>
      <c r="J10" s="33"/>
      <c r="K10" s="33"/>
      <c r="L10" s="33"/>
      <c r="M10" s="33"/>
    </row>
    <row r="11" spans="1:13" ht="15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ht="14.25">
      <c r="A13" t="s">
        <v>41</v>
      </c>
    </row>
    <row r="14" ht="12.75" customHeight="1">
      <c r="A14" s="6"/>
    </row>
    <row r="15" ht="14.25" customHeight="1"/>
    <row r="16" spans="1:8" ht="147.75" customHeight="1">
      <c r="A16" s="28" t="s">
        <v>37</v>
      </c>
      <c r="B16" s="28" t="s">
        <v>38</v>
      </c>
      <c r="C16" s="13" t="s">
        <v>44</v>
      </c>
      <c r="D16" s="13" t="s">
        <v>45</v>
      </c>
      <c r="E16" s="13" t="s">
        <v>46</v>
      </c>
      <c r="F16" s="13" t="s">
        <v>47</v>
      </c>
      <c r="G16" s="13" t="s">
        <v>48</v>
      </c>
      <c r="H16" s="13" t="s">
        <v>49</v>
      </c>
    </row>
    <row r="17" spans="1:8" ht="14.25" customHeight="1">
      <c r="A17" s="31">
        <v>41183</v>
      </c>
      <c r="B17" s="29">
        <v>0</v>
      </c>
      <c r="C17" s="39">
        <f>октябрь!F41/1000</f>
        <v>0.97048</v>
      </c>
      <c r="D17" s="51">
        <f>C17+'услуги по передаче 2 полугодие '!$D$13</f>
        <v>2.36953</v>
      </c>
      <c r="E17" s="51">
        <f>C17+'услуги по передаче 2 полугодие '!$E$13</f>
        <v>2.9155100000000003</v>
      </c>
      <c r="F17" s="51">
        <f>C17+'услуги по передаче 2 полугодие '!$F$13</f>
        <v>3.1102999999999996</v>
      </c>
      <c r="G17" s="51">
        <f>C17+'услуги по передаче 2 полугодие '!$G$13</f>
        <v>3.68738</v>
      </c>
      <c r="H17" s="52">
        <f>C17+'услуги по передаче 2 полугодие '!$H$13</f>
        <v>1.37601</v>
      </c>
    </row>
    <row r="18" spans="1:8" ht="14.25" customHeight="1">
      <c r="A18" s="31">
        <v>41183</v>
      </c>
      <c r="B18" s="29">
        <v>1</v>
      </c>
      <c r="C18" s="39">
        <f>октябрь!F42/1000</f>
        <v>0.9114099999999999</v>
      </c>
      <c r="D18" s="51">
        <f>C18+'услуги по передаче 2 полугодие '!$D$13</f>
        <v>2.31046</v>
      </c>
      <c r="E18" s="51">
        <f>C18+'услуги по передаче 2 полугодие '!$E$13</f>
        <v>2.85644</v>
      </c>
      <c r="F18" s="51">
        <f>C18+'услуги по передаче 2 полугодие '!$F$13</f>
        <v>3.05123</v>
      </c>
      <c r="G18" s="51">
        <f>C18+'услуги по передаче 2 полугодие '!$G$13</f>
        <v>3.62831</v>
      </c>
      <c r="H18" s="52">
        <f>C18+'услуги по передаче 2 полугодие '!$H$13</f>
        <v>1.31694</v>
      </c>
    </row>
    <row r="19" spans="1:8" ht="14.25" customHeight="1">
      <c r="A19" s="31">
        <v>41183</v>
      </c>
      <c r="B19" s="29">
        <v>2</v>
      </c>
      <c r="C19" s="39">
        <f>октябрь!F43/1000</f>
        <v>0.83392</v>
      </c>
      <c r="D19" s="51">
        <f>C19+'услуги по передаче 2 полугодие '!$D$13</f>
        <v>2.23297</v>
      </c>
      <c r="E19" s="51">
        <f>C19+'услуги по передаче 2 полугодие '!$E$13</f>
        <v>2.77895</v>
      </c>
      <c r="F19" s="51">
        <f>C19+'услуги по передаче 2 полугодие '!$F$13</f>
        <v>2.97374</v>
      </c>
      <c r="G19" s="51">
        <f>C19+'услуги по передаче 2 полугодие '!$G$13</f>
        <v>3.55082</v>
      </c>
      <c r="H19" s="52">
        <f>C19+'услуги по передаче 2 полугодие '!$H$13</f>
        <v>1.23945</v>
      </c>
    </row>
    <row r="20" spans="1:8" ht="14.25" customHeight="1">
      <c r="A20" s="31">
        <v>41183</v>
      </c>
      <c r="B20" s="29">
        <v>3</v>
      </c>
      <c r="C20" s="39">
        <f>октябрь!F44/1000</f>
        <v>0.75999</v>
      </c>
      <c r="D20" s="51">
        <f>C20+'услуги по передаче 2 полугодие '!$D$13</f>
        <v>2.15904</v>
      </c>
      <c r="E20" s="51">
        <f>C20+'услуги по передаче 2 полугодие '!$E$13</f>
        <v>2.70502</v>
      </c>
      <c r="F20" s="51">
        <f>C20+'услуги по передаче 2 полугодие '!$F$13</f>
        <v>2.89981</v>
      </c>
      <c r="G20" s="51">
        <f>C20+'услуги по передаче 2 полугодие '!$G$13</f>
        <v>3.47689</v>
      </c>
      <c r="H20" s="52">
        <f>C20+'услуги по передаче 2 полугодие '!$H$13</f>
        <v>1.1655200000000001</v>
      </c>
    </row>
    <row r="21" spans="1:8" ht="14.25" customHeight="1">
      <c r="A21" s="31">
        <v>41183</v>
      </c>
      <c r="B21" s="29">
        <v>4</v>
      </c>
      <c r="C21" s="39">
        <f>октябрь!F45/1000</f>
        <v>0.8280599999999999</v>
      </c>
      <c r="D21" s="51">
        <f>C21+'услуги по передаче 2 полугодие '!$D$13</f>
        <v>2.2271099999999997</v>
      </c>
      <c r="E21" s="51">
        <f>C21+'услуги по передаче 2 полугодие '!$E$13</f>
        <v>2.77309</v>
      </c>
      <c r="F21" s="51">
        <f>C21+'услуги по передаче 2 полугодие '!$F$13</f>
        <v>2.9678799999999996</v>
      </c>
      <c r="G21" s="51">
        <f>C21+'услуги по передаче 2 полугодие '!$G$13</f>
        <v>3.5449599999999997</v>
      </c>
      <c r="H21" s="52">
        <f>C21+'услуги по передаче 2 полугодие '!$H$13</f>
        <v>1.23359</v>
      </c>
    </row>
    <row r="22" spans="1:8" ht="14.25" customHeight="1">
      <c r="A22" s="31">
        <v>41183</v>
      </c>
      <c r="B22" s="29">
        <v>5</v>
      </c>
      <c r="C22" s="39">
        <f>октябрь!F46/1000</f>
        <v>0.84833</v>
      </c>
      <c r="D22" s="51">
        <f>C22+'услуги по передаче 2 полугодие '!$D$13</f>
        <v>2.2473799999999997</v>
      </c>
      <c r="E22" s="51">
        <f>C22+'услуги по передаче 2 полугодие '!$E$13</f>
        <v>2.79336</v>
      </c>
      <c r="F22" s="51">
        <f>C22+'услуги по передаче 2 полугодие '!$F$13</f>
        <v>2.98815</v>
      </c>
      <c r="G22" s="51">
        <f>C22+'услуги по передаче 2 полугодие '!$G$13</f>
        <v>3.5652299999999997</v>
      </c>
      <c r="H22" s="52">
        <f>C22+'услуги по передаче 2 полугодие '!$H$13</f>
        <v>1.25386</v>
      </c>
    </row>
    <row r="23" spans="1:8" ht="14.25" customHeight="1">
      <c r="A23" s="31">
        <v>41183</v>
      </c>
      <c r="B23" s="29">
        <v>6</v>
      </c>
      <c r="C23" s="39">
        <f>октябрь!F47/1000</f>
        <v>0.93551</v>
      </c>
      <c r="D23" s="51">
        <f>C23+'услуги по передаче 2 полугодие '!$D$13</f>
        <v>2.3345599999999997</v>
      </c>
      <c r="E23" s="51">
        <f>C23+'услуги по передаче 2 полугодие '!$E$13</f>
        <v>2.88054</v>
      </c>
      <c r="F23" s="51">
        <f>C23+'услуги по передаче 2 полугодие '!$F$13</f>
        <v>3.0753299999999997</v>
      </c>
      <c r="G23" s="51">
        <f>C23+'услуги по передаче 2 полугодие '!$G$13</f>
        <v>3.6524099999999997</v>
      </c>
      <c r="H23" s="52">
        <f>C23+'услуги по передаче 2 полугодие '!$H$13</f>
        <v>1.34104</v>
      </c>
    </row>
    <row r="24" spans="1:8" ht="14.25" customHeight="1">
      <c r="A24" s="31">
        <v>41183</v>
      </c>
      <c r="B24" s="29">
        <v>7</v>
      </c>
      <c r="C24" s="39">
        <f>октябрь!F48/1000</f>
        <v>1.1073199999999999</v>
      </c>
      <c r="D24" s="51">
        <f>C24+'услуги по передаче 2 полугодие '!$D$13</f>
        <v>2.5063699999999995</v>
      </c>
      <c r="E24" s="51">
        <f>C24+'услуги по передаче 2 полугодие '!$E$13</f>
        <v>3.0523499999999997</v>
      </c>
      <c r="F24" s="51">
        <f>C24+'услуги по передаче 2 полугодие '!$F$13</f>
        <v>3.24714</v>
      </c>
      <c r="G24" s="51">
        <f>C24+'услуги по передаче 2 полугодие '!$G$13</f>
        <v>3.8242199999999995</v>
      </c>
      <c r="H24" s="52">
        <f>C24+'услуги по передаче 2 полугодие '!$H$13</f>
        <v>1.5128499999999998</v>
      </c>
    </row>
    <row r="25" spans="1:8" ht="14.25" customHeight="1">
      <c r="A25" s="31">
        <v>41183</v>
      </c>
      <c r="B25" s="29">
        <v>8</v>
      </c>
      <c r="C25" s="39">
        <f>октябрь!F49/1000</f>
        <v>1.2256500000000001</v>
      </c>
      <c r="D25" s="51">
        <f>C25+'услуги по передаче 2 полугодие '!$D$13</f>
        <v>2.6247</v>
      </c>
      <c r="E25" s="51">
        <f>C25+'услуги по передаче 2 полугодие '!$E$13</f>
        <v>3.17068</v>
      </c>
      <c r="F25" s="51">
        <f>C25+'услуги по передаче 2 полугодие '!$F$13</f>
        <v>3.36547</v>
      </c>
      <c r="G25" s="51">
        <f>C25+'услуги по передаче 2 полугодие '!$G$13</f>
        <v>3.9425499999999998</v>
      </c>
      <c r="H25" s="52">
        <f>C25+'услуги по передаче 2 полугодие '!$H$13</f>
        <v>1.63118</v>
      </c>
    </row>
    <row r="26" spans="1:8" ht="14.25" customHeight="1">
      <c r="A26" s="31">
        <v>41183</v>
      </c>
      <c r="B26" s="29">
        <v>9</v>
      </c>
      <c r="C26" s="39">
        <f>октябрь!F50/1000</f>
        <v>1.28307</v>
      </c>
      <c r="D26" s="51">
        <f>C26+'услуги по передаче 2 полугодие '!$D$13</f>
        <v>2.68212</v>
      </c>
      <c r="E26" s="51">
        <f>C26+'услуги по передаче 2 полугодие '!$E$13</f>
        <v>3.2281</v>
      </c>
      <c r="F26" s="51">
        <f>C26+'услуги по передаче 2 полугодие '!$F$13</f>
        <v>3.4228899999999998</v>
      </c>
      <c r="G26" s="51">
        <f>C26+'услуги по передаче 2 полугодие '!$G$13</f>
        <v>3.99997</v>
      </c>
      <c r="H26" s="52">
        <f>C26+'услуги по передаче 2 полугодие '!$H$13</f>
        <v>1.6885999999999999</v>
      </c>
    </row>
    <row r="27" spans="1:8" ht="14.25" customHeight="1">
      <c r="A27" s="31">
        <v>41183</v>
      </c>
      <c r="B27" s="29">
        <v>10</v>
      </c>
      <c r="C27" s="39">
        <f>октябрь!F51/1000</f>
        <v>1.29432</v>
      </c>
      <c r="D27" s="51">
        <f>C27+'услуги по передаче 2 полугодие '!$D$13</f>
        <v>2.69337</v>
      </c>
      <c r="E27" s="51">
        <f>C27+'услуги по передаче 2 полугодие '!$E$13</f>
        <v>3.23935</v>
      </c>
      <c r="F27" s="51">
        <f>C27+'услуги по передаче 2 полугодие '!$F$13</f>
        <v>3.4341399999999997</v>
      </c>
      <c r="G27" s="51">
        <f>C27+'услуги по передаче 2 полугодие '!$G$13</f>
        <v>4.01122</v>
      </c>
      <c r="H27" s="52">
        <f>C27+'услуги по передаче 2 полугодие '!$H$13</f>
        <v>1.6998499999999999</v>
      </c>
    </row>
    <row r="28" spans="1:8" ht="14.25" customHeight="1">
      <c r="A28" s="31">
        <v>41183</v>
      </c>
      <c r="B28" s="29">
        <v>11</v>
      </c>
      <c r="C28" s="39">
        <f>октябрь!F52/1000</f>
        <v>1.2975999999999999</v>
      </c>
      <c r="D28" s="51">
        <f>C28+'услуги по передаче 2 полугодие '!$D$13</f>
        <v>2.69665</v>
      </c>
      <c r="E28" s="51">
        <f>C28+'услуги по передаче 2 полугодие '!$E$13</f>
        <v>3.24263</v>
      </c>
      <c r="F28" s="51">
        <f>C28+'услуги по передаче 2 полугодие '!$F$13</f>
        <v>3.4374199999999995</v>
      </c>
      <c r="G28" s="51">
        <f>C28+'услуги по передаче 2 полугодие '!$G$13</f>
        <v>4.0145</v>
      </c>
      <c r="H28" s="52">
        <f>C28+'услуги по передаче 2 полугодие '!$H$13</f>
        <v>1.7031299999999998</v>
      </c>
    </row>
    <row r="29" spans="1:8" ht="14.25" customHeight="1">
      <c r="A29" s="31">
        <v>41183</v>
      </c>
      <c r="B29" s="29">
        <v>12</v>
      </c>
      <c r="C29" s="39">
        <f>октябрь!F53/1000</f>
        <v>1.27585</v>
      </c>
      <c r="D29" s="51">
        <f>C29+'услуги по передаче 2 полугодие '!$D$13</f>
        <v>2.6749</v>
      </c>
      <c r="E29" s="51">
        <f>C29+'услуги по передаче 2 полугодие '!$E$13</f>
        <v>3.22088</v>
      </c>
      <c r="F29" s="51">
        <f>C29+'услуги по передаче 2 полугодие '!$F$13</f>
        <v>3.4156699999999995</v>
      </c>
      <c r="G29" s="51">
        <f>C29+'услуги по передаче 2 полугодие '!$G$13</f>
        <v>3.99275</v>
      </c>
      <c r="H29" s="52">
        <f>C29+'услуги по передаче 2 полугодие '!$H$13</f>
        <v>1.6813799999999999</v>
      </c>
    </row>
    <row r="30" spans="1:8" ht="14.25" customHeight="1">
      <c r="A30" s="31">
        <v>41183</v>
      </c>
      <c r="B30" s="29">
        <v>13</v>
      </c>
      <c r="C30" s="39">
        <f>октябрь!F54/1000</f>
        <v>1.27958</v>
      </c>
      <c r="D30" s="51">
        <f>C30+'услуги по передаче 2 полугодие '!$D$13</f>
        <v>2.67863</v>
      </c>
      <c r="E30" s="51">
        <f>C30+'услуги по передаче 2 полугодие '!$E$13</f>
        <v>3.22461</v>
      </c>
      <c r="F30" s="51">
        <f>C30+'услуги по передаче 2 полугодие '!$F$13</f>
        <v>3.4193999999999996</v>
      </c>
      <c r="G30" s="51">
        <f>C30+'услуги по передаче 2 полугодие '!$G$13</f>
        <v>3.99648</v>
      </c>
      <c r="H30" s="52">
        <f>C30+'услуги по передаче 2 полугодие '!$H$13</f>
        <v>1.6851099999999999</v>
      </c>
    </row>
    <row r="31" spans="1:8" ht="14.25" customHeight="1">
      <c r="A31" s="31">
        <v>41183</v>
      </c>
      <c r="B31" s="29">
        <v>14</v>
      </c>
      <c r="C31" s="39">
        <f>октябрь!F55/1000</f>
        <v>1.27433</v>
      </c>
      <c r="D31" s="51">
        <f>C31+'услуги по передаче 2 полугодие '!$D$13</f>
        <v>2.67338</v>
      </c>
      <c r="E31" s="51">
        <f>C31+'услуги по передаче 2 полугодие '!$E$13</f>
        <v>3.21936</v>
      </c>
      <c r="F31" s="51">
        <f>C31+'услуги по передаче 2 полугодие '!$F$13</f>
        <v>3.41415</v>
      </c>
      <c r="G31" s="51">
        <f>C31+'услуги по передаче 2 полугодие '!$G$13</f>
        <v>3.99123</v>
      </c>
      <c r="H31" s="52">
        <f>C31+'услуги по передаче 2 полугодие '!$H$13</f>
        <v>1.67986</v>
      </c>
    </row>
    <row r="32" spans="1:8" ht="14.25" customHeight="1">
      <c r="A32" s="31">
        <v>41183</v>
      </c>
      <c r="B32" s="29">
        <v>15</v>
      </c>
      <c r="C32" s="39">
        <f>октябрь!F56/1000</f>
        <v>1.25599</v>
      </c>
      <c r="D32" s="51">
        <f>C32+'услуги по передаче 2 полугодие '!$D$13</f>
        <v>2.6550399999999996</v>
      </c>
      <c r="E32" s="51">
        <f>C32+'услуги по передаче 2 полугодие '!$E$13</f>
        <v>3.2010199999999998</v>
      </c>
      <c r="F32" s="51">
        <f>C32+'услуги по передаче 2 полугодие '!$F$13</f>
        <v>3.39581</v>
      </c>
      <c r="G32" s="51">
        <f>C32+'услуги по передаче 2 полугодие '!$G$13</f>
        <v>3.9728899999999996</v>
      </c>
      <c r="H32" s="52">
        <f>C32+'услуги по передаче 2 полугодие '!$H$13</f>
        <v>1.6615199999999999</v>
      </c>
    </row>
    <row r="33" spans="1:8" ht="14.25" customHeight="1">
      <c r="A33" s="31">
        <v>41183</v>
      </c>
      <c r="B33" s="29">
        <v>16</v>
      </c>
      <c r="C33" s="39">
        <f>октябрь!F57/1000</f>
        <v>1.2269100000000002</v>
      </c>
      <c r="D33" s="51">
        <f>C33+'услуги по передаче 2 полугодие '!$D$13</f>
        <v>2.62596</v>
      </c>
      <c r="E33" s="51">
        <f>C33+'услуги по передаче 2 полугодие '!$E$13</f>
        <v>3.17194</v>
      </c>
      <c r="F33" s="51">
        <f>C33+'услуги по передаче 2 полугодие '!$F$13</f>
        <v>3.36673</v>
      </c>
      <c r="G33" s="51">
        <f>C33+'услуги по передаче 2 полугодие '!$G$13</f>
        <v>3.94381</v>
      </c>
      <c r="H33" s="52">
        <f>C33+'услуги по передаче 2 полугодие '!$H$13</f>
        <v>1.6324400000000001</v>
      </c>
    </row>
    <row r="34" spans="1:8" ht="14.25" customHeight="1">
      <c r="A34" s="31">
        <v>41183</v>
      </c>
      <c r="B34" s="29">
        <v>17</v>
      </c>
      <c r="C34" s="39">
        <f>октябрь!F58/1000</f>
        <v>1.2153800000000001</v>
      </c>
      <c r="D34" s="51">
        <f>C34+'услуги по передаче 2 полугодие '!$D$13</f>
        <v>2.61443</v>
      </c>
      <c r="E34" s="51">
        <f>C34+'услуги по передаче 2 полугодие '!$E$13</f>
        <v>3.16041</v>
      </c>
      <c r="F34" s="51">
        <f>C34+'услуги по передаче 2 полугодие '!$F$13</f>
        <v>3.3552</v>
      </c>
      <c r="G34" s="51">
        <f>C34+'услуги по передаче 2 полугодие '!$G$13</f>
        <v>3.93228</v>
      </c>
      <c r="H34" s="52">
        <f>C34+'услуги по передаче 2 полугодие '!$H$13</f>
        <v>1.62091</v>
      </c>
    </row>
    <row r="35" spans="1:8" ht="14.25" customHeight="1">
      <c r="A35" s="31">
        <v>41183</v>
      </c>
      <c r="B35" s="29">
        <v>18</v>
      </c>
      <c r="C35" s="39">
        <f>октябрь!F59/1000</f>
        <v>1.25398</v>
      </c>
      <c r="D35" s="51">
        <f>C35+'услуги по передаче 2 полугодие '!$D$13</f>
        <v>2.65303</v>
      </c>
      <c r="E35" s="51">
        <f>C35+'услуги по передаче 2 полугодие '!$E$13</f>
        <v>3.1990100000000004</v>
      </c>
      <c r="F35" s="51">
        <f>C35+'услуги по передаче 2 полугодие '!$F$13</f>
        <v>3.3937999999999997</v>
      </c>
      <c r="G35" s="51">
        <f>C35+'услуги по передаче 2 полугодие '!$G$13</f>
        <v>3.97088</v>
      </c>
      <c r="H35" s="52">
        <f>C35+'услуги по передаче 2 полугодие '!$H$13</f>
        <v>1.65951</v>
      </c>
    </row>
    <row r="36" spans="1:8" ht="14.25" customHeight="1">
      <c r="A36" s="31">
        <v>41183</v>
      </c>
      <c r="B36" s="29">
        <v>19</v>
      </c>
      <c r="C36" s="39">
        <f>октябрь!F60/1000</f>
        <v>1.2880699999999998</v>
      </c>
      <c r="D36" s="51">
        <f>C36+'услуги по передаче 2 полугодие '!$D$13</f>
        <v>2.6871199999999997</v>
      </c>
      <c r="E36" s="51">
        <f>C36+'услуги по передаче 2 полугодие '!$E$13</f>
        <v>3.2331</v>
      </c>
      <c r="F36" s="51">
        <f>C36+'услуги по передаче 2 полугодие '!$F$13</f>
        <v>3.4278899999999997</v>
      </c>
      <c r="G36" s="51">
        <f>C36+'услуги по передаче 2 полугодие '!$G$13</f>
        <v>4.00497</v>
      </c>
      <c r="H36" s="52">
        <f>C36+'услуги по передаче 2 полугодие '!$H$13</f>
        <v>1.6935999999999998</v>
      </c>
    </row>
    <row r="37" spans="1:8" ht="14.25" customHeight="1">
      <c r="A37" s="31">
        <v>41183</v>
      </c>
      <c r="B37" s="29">
        <v>20</v>
      </c>
      <c r="C37" s="39">
        <f>октябрь!F61/1000</f>
        <v>1.3071199999999998</v>
      </c>
      <c r="D37" s="51">
        <f>C37+'услуги по передаче 2 полугодие '!$D$13</f>
        <v>2.7061699999999997</v>
      </c>
      <c r="E37" s="51">
        <f>C37+'услуги по передаче 2 полугодие '!$E$13</f>
        <v>3.25215</v>
      </c>
      <c r="F37" s="51">
        <f>C37+'услуги по передаче 2 полугодие '!$F$13</f>
        <v>3.4469399999999997</v>
      </c>
      <c r="G37" s="51">
        <f>C37+'услуги по передаче 2 полугодие '!$G$13</f>
        <v>4.02402</v>
      </c>
      <c r="H37" s="52">
        <f>C37+'услуги по передаче 2 полугодие '!$H$13</f>
        <v>1.7126499999999998</v>
      </c>
    </row>
    <row r="38" spans="1:8" ht="14.25" customHeight="1">
      <c r="A38" s="31">
        <v>41183</v>
      </c>
      <c r="B38" s="29">
        <v>21</v>
      </c>
      <c r="C38" s="39">
        <f>октябрь!F62/1000</f>
        <v>1.27552</v>
      </c>
      <c r="D38" s="51">
        <f>C38+'услуги по передаче 2 полугодие '!$D$13</f>
        <v>2.67457</v>
      </c>
      <c r="E38" s="51">
        <f>C38+'услуги по передаче 2 полугодие '!$E$13</f>
        <v>3.2205500000000002</v>
      </c>
      <c r="F38" s="51">
        <f>C38+'услуги по передаче 2 полугодие '!$F$13</f>
        <v>3.4153399999999996</v>
      </c>
      <c r="G38" s="51">
        <f>C38+'услуги по передаче 2 полугодие '!$G$13</f>
        <v>3.99242</v>
      </c>
      <c r="H38" s="52">
        <f>C38+'услуги по передаче 2 полугодие '!$H$13</f>
        <v>1.68105</v>
      </c>
    </row>
    <row r="39" spans="1:8" ht="14.25" customHeight="1">
      <c r="A39" s="31">
        <v>41183</v>
      </c>
      <c r="B39" s="29">
        <v>22</v>
      </c>
      <c r="C39" s="39">
        <f>октябрь!F63/1000</f>
        <v>1.19068</v>
      </c>
      <c r="D39" s="51">
        <f>C39+'услуги по передаче 2 полугодие '!$D$13</f>
        <v>2.58973</v>
      </c>
      <c r="E39" s="51">
        <f>C39+'услуги по передаче 2 полугодие '!$E$13</f>
        <v>3.13571</v>
      </c>
      <c r="F39" s="51">
        <f>C39+'услуги по передаче 2 полугодие '!$F$13</f>
        <v>3.3305</v>
      </c>
      <c r="G39" s="51">
        <f>C39+'услуги по передаче 2 полугодие '!$G$13</f>
        <v>3.90758</v>
      </c>
      <c r="H39" s="52">
        <f>C39+'услуги по передаче 2 полугодие '!$H$13</f>
        <v>1.59621</v>
      </c>
    </row>
    <row r="40" spans="1:8" ht="14.25" customHeight="1">
      <c r="A40" s="31">
        <v>41183</v>
      </c>
      <c r="B40" s="29">
        <v>23</v>
      </c>
      <c r="C40" s="39">
        <f>октябрь!F64/1000</f>
        <v>1.09098</v>
      </c>
      <c r="D40" s="51">
        <f>C40+'услуги по передаче 2 полугодие '!$D$13</f>
        <v>2.49003</v>
      </c>
      <c r="E40" s="51">
        <f>C40+'услуги по передаче 2 полугодие '!$E$13</f>
        <v>3.03601</v>
      </c>
      <c r="F40" s="51">
        <f>C40+'услуги по передаче 2 полугодие '!$F$13</f>
        <v>3.2308</v>
      </c>
      <c r="G40" s="51">
        <f>C40+'услуги по передаче 2 полугодие '!$G$13</f>
        <v>3.80788</v>
      </c>
      <c r="H40" s="52">
        <f>C40+'услуги по передаче 2 полугодие '!$H$13</f>
        <v>1.49651</v>
      </c>
    </row>
    <row r="41" spans="1:8" ht="14.25" customHeight="1">
      <c r="A41" s="31">
        <v>41184</v>
      </c>
      <c r="B41" s="29">
        <v>0</v>
      </c>
      <c r="C41" s="39">
        <f>октябрь!F65/1000</f>
        <v>0.96093</v>
      </c>
      <c r="D41" s="51">
        <f>C41+'услуги по передаче 2 полугодие '!$D$13</f>
        <v>2.3599799999999997</v>
      </c>
      <c r="E41" s="51">
        <f>C41+'услуги по передаче 2 полугодие '!$E$13</f>
        <v>2.90596</v>
      </c>
      <c r="F41" s="51">
        <f>C41+'услуги по передаче 2 полугодие '!$F$13</f>
        <v>3.1007499999999997</v>
      </c>
      <c r="G41" s="51">
        <f>C41+'услуги по передаче 2 полугодие '!$G$13</f>
        <v>3.6778299999999997</v>
      </c>
      <c r="H41" s="52">
        <f>C41+'услуги по передаче 2 полугодие '!$H$13</f>
        <v>1.36646</v>
      </c>
    </row>
    <row r="42" spans="1:8" ht="14.25" customHeight="1">
      <c r="A42" s="31">
        <v>41184</v>
      </c>
      <c r="B42" s="29">
        <v>1</v>
      </c>
      <c r="C42" s="39">
        <f>октябрь!F66/1000</f>
        <v>0.81176</v>
      </c>
      <c r="D42" s="51">
        <f>C42+'услуги по передаче 2 полугодие '!$D$13</f>
        <v>2.21081</v>
      </c>
      <c r="E42" s="51">
        <f>C42+'услуги по передаче 2 полугодие '!$E$13</f>
        <v>2.75679</v>
      </c>
      <c r="F42" s="51">
        <f>C42+'услуги по передаче 2 полугодие '!$F$13</f>
        <v>2.95158</v>
      </c>
      <c r="G42" s="51">
        <f>C42+'услуги по передаче 2 полугодие '!$G$13</f>
        <v>3.52866</v>
      </c>
      <c r="H42" s="52">
        <f>C42+'услуги по передаче 2 полугодие '!$H$13</f>
        <v>1.21729</v>
      </c>
    </row>
    <row r="43" spans="1:8" ht="14.25" customHeight="1">
      <c r="A43" s="31">
        <v>41184</v>
      </c>
      <c r="B43" s="29">
        <v>2</v>
      </c>
      <c r="C43" s="39">
        <f>октябрь!F67/1000</f>
        <v>0.7047100000000001</v>
      </c>
      <c r="D43" s="51">
        <f>C43+'услуги по передаче 2 полугодие '!$D$13</f>
        <v>2.10376</v>
      </c>
      <c r="E43" s="51">
        <f>C43+'услуги по передаче 2 полугодие '!$E$13</f>
        <v>2.64974</v>
      </c>
      <c r="F43" s="51">
        <f>C43+'услуги по передаче 2 полугодие '!$F$13</f>
        <v>2.84453</v>
      </c>
      <c r="G43" s="51">
        <f>C43+'услуги по передаче 2 полугодие '!$G$13</f>
        <v>3.42161</v>
      </c>
      <c r="H43" s="52">
        <f>C43+'услуги по передаче 2 полугодие '!$H$13</f>
        <v>1.1102400000000001</v>
      </c>
    </row>
    <row r="44" spans="1:8" ht="14.25" customHeight="1">
      <c r="A44" s="31">
        <v>41184</v>
      </c>
      <c r="B44" s="29">
        <v>3</v>
      </c>
      <c r="C44" s="39">
        <f>октябрь!F68/1000</f>
        <v>0.71231</v>
      </c>
      <c r="D44" s="51">
        <f>C44+'услуги по передаче 2 полугодие '!$D$13</f>
        <v>2.11136</v>
      </c>
      <c r="E44" s="51">
        <f>C44+'услуги по передаче 2 полугодие '!$E$13</f>
        <v>2.65734</v>
      </c>
      <c r="F44" s="51">
        <f>C44+'услуги по передаче 2 полугодие '!$F$13</f>
        <v>2.85213</v>
      </c>
      <c r="G44" s="51">
        <f>C44+'услуги по передаче 2 полугодие '!$G$13</f>
        <v>3.42921</v>
      </c>
      <c r="H44" s="52">
        <f>C44+'услуги по передаче 2 полугодие '!$H$13</f>
        <v>1.11784</v>
      </c>
    </row>
    <row r="45" spans="1:8" ht="14.25" customHeight="1">
      <c r="A45" s="31">
        <v>41184</v>
      </c>
      <c r="B45" s="29">
        <v>4</v>
      </c>
      <c r="C45" s="39">
        <f>октябрь!F69/1000</f>
        <v>0.7811</v>
      </c>
      <c r="D45" s="51">
        <f>C45+'услуги по передаче 2 полугодие '!$D$13</f>
        <v>2.18015</v>
      </c>
      <c r="E45" s="51">
        <f>C45+'услуги по передаче 2 полугодие '!$E$13</f>
        <v>2.72613</v>
      </c>
      <c r="F45" s="51">
        <f>C45+'услуги по передаче 2 полугодие '!$F$13</f>
        <v>2.9209199999999997</v>
      </c>
      <c r="G45" s="51">
        <f>C45+'услуги по передаче 2 полугодие '!$G$13</f>
        <v>3.4979999999999998</v>
      </c>
      <c r="H45" s="52">
        <f>C45+'услуги по передаче 2 полугодие '!$H$13</f>
        <v>1.18663</v>
      </c>
    </row>
    <row r="46" spans="1:8" ht="14.25" customHeight="1">
      <c r="A46" s="31">
        <v>41184</v>
      </c>
      <c r="B46" s="29">
        <v>5</v>
      </c>
      <c r="C46" s="39">
        <f>октябрь!F70/1000</f>
        <v>0.81752</v>
      </c>
      <c r="D46" s="51">
        <f>C46+'услуги по передаче 2 полугодие '!$D$13</f>
        <v>2.21657</v>
      </c>
      <c r="E46" s="51">
        <f>C46+'услуги по передаче 2 полугодие '!$E$13</f>
        <v>2.76255</v>
      </c>
      <c r="F46" s="51">
        <f>C46+'услуги по передаче 2 полугодие '!$F$13</f>
        <v>2.95734</v>
      </c>
      <c r="G46" s="51">
        <f>C46+'услуги по передаче 2 полугодие '!$G$13</f>
        <v>3.53442</v>
      </c>
      <c r="H46" s="52">
        <f>C46+'услуги по передаче 2 полугодие '!$H$13</f>
        <v>1.22305</v>
      </c>
    </row>
    <row r="47" spans="1:8" ht="14.25" customHeight="1">
      <c r="A47" s="31">
        <v>41184</v>
      </c>
      <c r="B47" s="29">
        <v>6</v>
      </c>
      <c r="C47" s="39">
        <f>октябрь!F71/1000</f>
        <v>0.99478</v>
      </c>
      <c r="D47" s="51">
        <f>C47+'услуги по передаче 2 полугодие '!$D$13</f>
        <v>2.39383</v>
      </c>
      <c r="E47" s="51">
        <f>C47+'услуги по передаче 2 полугодие '!$E$13</f>
        <v>2.93981</v>
      </c>
      <c r="F47" s="51">
        <f>C47+'услуги по передаче 2 полугодие '!$F$13</f>
        <v>3.1346</v>
      </c>
      <c r="G47" s="51">
        <f>C47+'услуги по передаче 2 полугодие '!$G$13</f>
        <v>3.71168</v>
      </c>
      <c r="H47" s="52">
        <f>C47+'услуги по передаче 2 полугодие '!$H$13</f>
        <v>1.40031</v>
      </c>
    </row>
    <row r="48" spans="1:8" ht="14.25" customHeight="1">
      <c r="A48" s="31">
        <v>41184</v>
      </c>
      <c r="B48" s="29">
        <v>7</v>
      </c>
      <c r="C48" s="39">
        <f>октябрь!F72/1000</f>
        <v>1.11062</v>
      </c>
      <c r="D48" s="51">
        <f>C48+'услуги по передаче 2 полугодие '!$D$13</f>
        <v>2.50967</v>
      </c>
      <c r="E48" s="51">
        <f>C48+'услуги по передаче 2 полугодие '!$E$13</f>
        <v>3.05565</v>
      </c>
      <c r="F48" s="51">
        <f>C48+'услуги по передаче 2 полугодие '!$F$13</f>
        <v>3.2504399999999998</v>
      </c>
      <c r="G48" s="51">
        <f>C48+'услуги по передаче 2 полугодие '!$G$13</f>
        <v>3.82752</v>
      </c>
      <c r="H48" s="52">
        <f>C48+'услуги по передаче 2 полугодие '!$H$13</f>
        <v>1.5161499999999999</v>
      </c>
    </row>
    <row r="49" spans="1:8" ht="14.25" customHeight="1">
      <c r="A49" s="31">
        <v>41184</v>
      </c>
      <c r="B49" s="29">
        <v>8</v>
      </c>
      <c r="C49" s="39">
        <f>октябрь!F73/1000</f>
        <v>1.15658</v>
      </c>
      <c r="D49" s="51">
        <f>C49+'услуги по передаче 2 полугодие '!$D$13</f>
        <v>2.55563</v>
      </c>
      <c r="E49" s="51">
        <f>C49+'услуги по передаче 2 полугодие '!$E$13</f>
        <v>3.10161</v>
      </c>
      <c r="F49" s="51">
        <f>C49+'услуги по передаче 2 полугодие '!$F$13</f>
        <v>3.2963999999999998</v>
      </c>
      <c r="G49" s="51">
        <f>C49+'услуги по передаче 2 полугодие '!$G$13</f>
        <v>3.87348</v>
      </c>
      <c r="H49" s="52">
        <f>C49+'услуги по передаче 2 полугодие '!$H$13</f>
        <v>1.5621099999999999</v>
      </c>
    </row>
    <row r="50" spans="1:8" ht="14.25" customHeight="1">
      <c r="A50" s="31">
        <v>41184</v>
      </c>
      <c r="B50" s="29">
        <v>9</v>
      </c>
      <c r="C50" s="39">
        <f>октябрь!F74/1000</f>
        <v>1.22449</v>
      </c>
      <c r="D50" s="51">
        <f>C50+'услуги по передаче 2 полугодие '!$D$13</f>
        <v>2.62354</v>
      </c>
      <c r="E50" s="51">
        <f>C50+'услуги по передаче 2 полугодие '!$E$13</f>
        <v>3.1695200000000003</v>
      </c>
      <c r="F50" s="51">
        <f>C50+'услуги по передаче 2 полугодие '!$F$13</f>
        <v>3.3643099999999997</v>
      </c>
      <c r="G50" s="51">
        <f>C50+'услуги по передаче 2 полугодие '!$G$13</f>
        <v>3.94139</v>
      </c>
      <c r="H50" s="52">
        <f>C50+'услуги по передаче 2 полугодие '!$H$13</f>
        <v>1.63002</v>
      </c>
    </row>
    <row r="51" spans="1:8" ht="14.25" customHeight="1">
      <c r="A51" s="31">
        <v>41184</v>
      </c>
      <c r="B51" s="29">
        <v>10</v>
      </c>
      <c r="C51" s="39">
        <f>октябрь!F75/1000</f>
        <v>1.20655</v>
      </c>
      <c r="D51" s="51">
        <f>C51+'услуги по передаче 2 полугодие '!$D$13</f>
        <v>2.6056</v>
      </c>
      <c r="E51" s="51">
        <f>C51+'услуги по передаче 2 полугодие '!$E$13</f>
        <v>3.15158</v>
      </c>
      <c r="F51" s="51">
        <f>C51+'услуги по передаче 2 полугодие '!$F$13</f>
        <v>3.34637</v>
      </c>
      <c r="G51" s="51">
        <f>C51+'услуги по передаче 2 полугодие '!$G$13</f>
        <v>3.92345</v>
      </c>
      <c r="H51" s="52">
        <f>C51+'услуги по передаче 2 полугодие '!$H$13</f>
        <v>1.61208</v>
      </c>
    </row>
    <row r="52" spans="1:8" ht="14.25" customHeight="1">
      <c r="A52" s="31">
        <v>41184</v>
      </c>
      <c r="B52" s="29">
        <v>11</v>
      </c>
      <c r="C52" s="39">
        <f>октябрь!F76/1000</f>
        <v>1.2008699999999999</v>
      </c>
      <c r="D52" s="51">
        <f>C52+'услуги по передаче 2 полугодие '!$D$13</f>
        <v>2.59992</v>
      </c>
      <c r="E52" s="51">
        <f>C52+'услуги по передаче 2 полугодие '!$E$13</f>
        <v>3.1459</v>
      </c>
      <c r="F52" s="51">
        <f>C52+'услуги по передаче 2 полугодие '!$F$13</f>
        <v>3.3406899999999995</v>
      </c>
      <c r="G52" s="51">
        <f>C52+'услуги по передаче 2 полугодие '!$G$13</f>
        <v>3.91777</v>
      </c>
      <c r="H52" s="52">
        <f>C52+'услуги по передаче 2 полугодие '!$H$13</f>
        <v>1.6063999999999998</v>
      </c>
    </row>
    <row r="53" spans="1:8" ht="14.25" customHeight="1">
      <c r="A53" s="31">
        <v>41184</v>
      </c>
      <c r="B53" s="29">
        <v>12</v>
      </c>
      <c r="C53" s="39">
        <f>октябрь!F77/1000</f>
        <v>1.19959</v>
      </c>
      <c r="D53" s="51">
        <f>C53+'услуги по передаче 2 полугодие '!$D$13</f>
        <v>2.5986399999999996</v>
      </c>
      <c r="E53" s="51">
        <f>C53+'услуги по передаче 2 полугодие '!$E$13</f>
        <v>3.1446199999999997</v>
      </c>
      <c r="F53" s="51">
        <f>C53+'услуги по передаче 2 полугодие '!$F$13</f>
        <v>3.33941</v>
      </c>
      <c r="G53" s="51">
        <f>C53+'услуги по передаче 2 полугодие '!$G$13</f>
        <v>3.9164899999999996</v>
      </c>
      <c r="H53" s="52">
        <f>C53+'услуги по передаче 2 полугодие '!$H$13</f>
        <v>1.6051199999999999</v>
      </c>
    </row>
    <row r="54" spans="1:8" ht="14.25" customHeight="1">
      <c r="A54" s="31">
        <v>41184</v>
      </c>
      <c r="B54" s="29">
        <v>13</v>
      </c>
      <c r="C54" s="39">
        <f>октябрь!F78/1000</f>
        <v>1.2023499999999998</v>
      </c>
      <c r="D54" s="51">
        <f>C54+'услуги по передаче 2 полугодие '!$D$13</f>
        <v>2.6014</v>
      </c>
      <c r="E54" s="51">
        <f>C54+'услуги по передаче 2 полугодие '!$E$13</f>
        <v>3.14738</v>
      </c>
      <c r="F54" s="51">
        <f>C54+'услуги по передаче 2 полугодие '!$F$13</f>
        <v>3.3421699999999994</v>
      </c>
      <c r="G54" s="51">
        <f>C54+'услуги по передаче 2 полугодие '!$G$13</f>
        <v>3.91925</v>
      </c>
      <c r="H54" s="52">
        <f>C54+'услуги по передаче 2 полугодие '!$H$13</f>
        <v>1.6078799999999998</v>
      </c>
    </row>
    <row r="55" spans="1:8" ht="14.25" customHeight="1">
      <c r="A55" s="31">
        <v>41184</v>
      </c>
      <c r="B55" s="29">
        <v>14</v>
      </c>
      <c r="C55" s="39">
        <f>октябрь!F79/1000</f>
        <v>1.2021700000000002</v>
      </c>
      <c r="D55" s="51">
        <f>C55+'услуги по передаче 2 полугодие '!$D$13</f>
        <v>2.60122</v>
      </c>
      <c r="E55" s="51">
        <f>C55+'услуги по передаче 2 полугодие '!$E$13</f>
        <v>3.1472</v>
      </c>
      <c r="F55" s="51">
        <f>C55+'услуги по передаче 2 полугодие '!$F$13</f>
        <v>3.34199</v>
      </c>
      <c r="G55" s="51">
        <f>C55+'услуги по передаче 2 полугодие '!$G$13</f>
        <v>3.91907</v>
      </c>
      <c r="H55" s="52">
        <f>C55+'услуги по передаче 2 полугодие '!$H$13</f>
        <v>1.6077000000000001</v>
      </c>
    </row>
    <row r="56" spans="1:8" ht="14.25" customHeight="1">
      <c r="A56" s="31">
        <v>41184</v>
      </c>
      <c r="B56" s="29">
        <v>15</v>
      </c>
      <c r="C56" s="39">
        <f>октябрь!F80/1000</f>
        <v>1.1997</v>
      </c>
      <c r="D56" s="51">
        <f>C56+'услуги по передаче 2 полугодие '!$D$13</f>
        <v>2.59875</v>
      </c>
      <c r="E56" s="51">
        <f>C56+'услуги по передаче 2 полугодие '!$E$13</f>
        <v>3.14473</v>
      </c>
      <c r="F56" s="51">
        <f>C56+'услуги по передаче 2 полугодие '!$F$13</f>
        <v>3.33952</v>
      </c>
      <c r="G56" s="51">
        <f>C56+'услуги по передаче 2 полугодие '!$G$13</f>
        <v>3.9166</v>
      </c>
      <c r="H56" s="52">
        <f>C56+'услуги по передаче 2 полугодие '!$H$13</f>
        <v>1.60523</v>
      </c>
    </row>
    <row r="57" spans="1:8" ht="14.25" customHeight="1">
      <c r="A57" s="31">
        <v>41184</v>
      </c>
      <c r="B57" s="29">
        <v>16</v>
      </c>
      <c r="C57" s="39">
        <f>октябрь!F81/1000</f>
        <v>1.19274</v>
      </c>
      <c r="D57" s="51">
        <f>C57+'услуги по передаче 2 полугодие '!$D$13</f>
        <v>2.5917899999999996</v>
      </c>
      <c r="E57" s="51">
        <f>C57+'услуги по передаче 2 полугодие '!$E$13</f>
        <v>3.1377699999999997</v>
      </c>
      <c r="F57" s="51">
        <f>C57+'услуги по передаче 2 полугодие '!$F$13</f>
        <v>3.33256</v>
      </c>
      <c r="G57" s="51">
        <f>C57+'услуги по передаче 2 полугодие '!$G$13</f>
        <v>3.9096399999999996</v>
      </c>
      <c r="H57" s="52">
        <f>C57+'услуги по передаче 2 полугодие '!$H$13</f>
        <v>1.5982699999999999</v>
      </c>
    </row>
    <row r="58" spans="1:8" ht="14.25" customHeight="1">
      <c r="A58" s="31">
        <v>41184</v>
      </c>
      <c r="B58" s="29">
        <v>17</v>
      </c>
      <c r="C58" s="39">
        <f>октябрь!F82/1000</f>
        <v>1.1861300000000001</v>
      </c>
      <c r="D58" s="51">
        <f>C58+'услуги по передаче 2 полугодие '!$D$13</f>
        <v>2.5851800000000003</v>
      </c>
      <c r="E58" s="51">
        <f>C58+'услуги по передаче 2 полугодие '!$E$13</f>
        <v>3.1311600000000004</v>
      </c>
      <c r="F58" s="51">
        <f>C58+'услуги по передаче 2 полугодие '!$F$13</f>
        <v>3.3259499999999997</v>
      </c>
      <c r="G58" s="51">
        <f>C58+'услуги по передаче 2 полугодие '!$G$13</f>
        <v>3.90303</v>
      </c>
      <c r="H58" s="52">
        <f>C58+'услуги по передаче 2 полугодие '!$H$13</f>
        <v>1.59166</v>
      </c>
    </row>
    <row r="59" spans="1:8" ht="14.25" customHeight="1">
      <c r="A59" s="31">
        <v>41184</v>
      </c>
      <c r="B59" s="29">
        <v>18</v>
      </c>
      <c r="C59" s="39">
        <f>октябрь!F83/1000</f>
        <v>1.19801</v>
      </c>
      <c r="D59" s="51">
        <f>C59+'услуги по передаче 2 полугодие '!$D$13</f>
        <v>2.59706</v>
      </c>
      <c r="E59" s="51">
        <f>C59+'услуги по передаче 2 полугодие '!$E$13</f>
        <v>3.14304</v>
      </c>
      <c r="F59" s="51">
        <f>C59+'услуги по передаче 2 полугодие '!$F$13</f>
        <v>3.33783</v>
      </c>
      <c r="G59" s="51">
        <f>C59+'услуги по передаче 2 полугодие '!$G$13</f>
        <v>3.91491</v>
      </c>
      <c r="H59" s="52">
        <f>C59+'услуги по передаче 2 полугодие '!$H$13</f>
        <v>1.60354</v>
      </c>
    </row>
    <row r="60" spans="1:8" ht="14.25" customHeight="1">
      <c r="A60" s="31">
        <v>41184</v>
      </c>
      <c r="B60" s="29">
        <v>19</v>
      </c>
      <c r="C60" s="39">
        <f>октябрь!F84/1000</f>
        <v>1.27579</v>
      </c>
      <c r="D60" s="51">
        <f>C60+'услуги по передаче 2 полугодие '!$D$13</f>
        <v>2.6748399999999997</v>
      </c>
      <c r="E60" s="51">
        <f>C60+'услуги по передаче 2 полугодие '!$E$13</f>
        <v>3.22082</v>
      </c>
      <c r="F60" s="51">
        <f>C60+'услуги по передаче 2 полугодие '!$F$13</f>
        <v>3.41561</v>
      </c>
      <c r="G60" s="51">
        <f>C60+'услуги по передаче 2 полугодие '!$G$13</f>
        <v>3.9926899999999996</v>
      </c>
      <c r="H60" s="52">
        <f>C60+'услуги по передаче 2 полугодие '!$H$13</f>
        <v>1.68132</v>
      </c>
    </row>
    <row r="61" spans="1:8" ht="14.25" customHeight="1">
      <c r="A61" s="31">
        <v>41184</v>
      </c>
      <c r="B61" s="29">
        <v>20</v>
      </c>
      <c r="C61" s="39">
        <f>октябрь!F85/1000</f>
        <v>1.29281</v>
      </c>
      <c r="D61" s="51">
        <f>C61+'услуги по передаче 2 полугодие '!$D$13</f>
        <v>2.69186</v>
      </c>
      <c r="E61" s="51">
        <f>C61+'услуги по передаче 2 полугодие '!$E$13</f>
        <v>3.2378400000000003</v>
      </c>
      <c r="F61" s="51">
        <f>C61+'услуги по передаче 2 полугодие '!$F$13</f>
        <v>3.4326299999999996</v>
      </c>
      <c r="G61" s="51">
        <f>C61+'услуги по передаче 2 полугодие '!$G$13</f>
        <v>4.00971</v>
      </c>
      <c r="H61" s="52">
        <f>C61+'услуги по передаче 2 полугодие '!$H$13</f>
        <v>1.69834</v>
      </c>
    </row>
    <row r="62" spans="1:8" ht="14.25" customHeight="1">
      <c r="A62" s="31">
        <v>41184</v>
      </c>
      <c r="B62" s="29">
        <v>21</v>
      </c>
      <c r="C62" s="39">
        <f>октябрь!F86/1000</f>
        <v>1.23519</v>
      </c>
      <c r="D62" s="51">
        <f>C62+'услуги по передаче 2 полугодие '!$D$13</f>
        <v>2.63424</v>
      </c>
      <c r="E62" s="51">
        <f>C62+'услуги по передаче 2 полугодие '!$E$13</f>
        <v>3.1802200000000003</v>
      </c>
      <c r="F62" s="51">
        <f>C62+'услуги по передаче 2 полугодие '!$F$13</f>
        <v>3.3750099999999996</v>
      </c>
      <c r="G62" s="51">
        <f>C62+'услуги по передаче 2 полугодие '!$G$13</f>
        <v>3.95209</v>
      </c>
      <c r="H62" s="52">
        <f>C62+'услуги по передаче 2 полугодие '!$H$13</f>
        <v>1.64072</v>
      </c>
    </row>
    <row r="63" spans="1:8" ht="14.25" customHeight="1">
      <c r="A63" s="31">
        <v>41184</v>
      </c>
      <c r="B63" s="29">
        <v>22</v>
      </c>
      <c r="C63" s="39">
        <f>октябрь!F87/1000</f>
        <v>1.16445</v>
      </c>
      <c r="D63" s="51">
        <f>C63+'услуги по передаче 2 полугодие '!$D$13</f>
        <v>2.5635</v>
      </c>
      <c r="E63" s="51">
        <f>C63+'услуги по передаче 2 полугодие '!$E$13</f>
        <v>3.10948</v>
      </c>
      <c r="F63" s="51">
        <f>C63+'услуги по передаче 2 полугодие '!$F$13</f>
        <v>3.30427</v>
      </c>
      <c r="G63" s="51">
        <f>C63+'услуги по передаче 2 полугодие '!$G$13</f>
        <v>3.88135</v>
      </c>
      <c r="H63" s="52">
        <f>C63+'услуги по передаче 2 полугодие '!$H$13</f>
        <v>1.56998</v>
      </c>
    </row>
    <row r="64" spans="1:8" ht="14.25" customHeight="1">
      <c r="A64" s="31">
        <v>41184</v>
      </c>
      <c r="B64" s="29">
        <v>23</v>
      </c>
      <c r="C64" s="39">
        <f>октябрь!F88/1000</f>
        <v>1.0886300000000002</v>
      </c>
      <c r="D64" s="51">
        <f>C64+'услуги по передаче 2 полугодие '!$D$13</f>
        <v>2.48768</v>
      </c>
      <c r="E64" s="51">
        <f>C64+'услуги по передаче 2 полугодие '!$E$13</f>
        <v>3.0336600000000002</v>
      </c>
      <c r="F64" s="51">
        <f>C64+'услуги по передаче 2 полугодие '!$F$13</f>
        <v>3.22845</v>
      </c>
      <c r="G64" s="51">
        <f>C64+'услуги по передаче 2 полугодие '!$G$13</f>
        <v>3.80553</v>
      </c>
      <c r="H64" s="52">
        <f>C64+'услуги по передаче 2 полугодие '!$H$13</f>
        <v>1.4941600000000002</v>
      </c>
    </row>
    <row r="65" spans="1:8" ht="14.25" customHeight="1">
      <c r="A65" s="31">
        <v>41185</v>
      </c>
      <c r="B65" s="29">
        <v>0</v>
      </c>
      <c r="C65" s="39">
        <f>октябрь!F89/1000</f>
        <v>0.87805</v>
      </c>
      <c r="D65" s="51">
        <f>C65+'услуги по передаче 2 полугодие '!$D$13</f>
        <v>2.2771</v>
      </c>
      <c r="E65" s="51">
        <f>C65+'услуги по передаче 2 полугодие '!$E$13</f>
        <v>2.82308</v>
      </c>
      <c r="F65" s="51">
        <f>C65+'услуги по передаче 2 полугодие '!$F$13</f>
        <v>3.01787</v>
      </c>
      <c r="G65" s="51">
        <f>C65+'услуги по передаче 2 полугодие '!$G$13</f>
        <v>3.59495</v>
      </c>
      <c r="H65" s="52">
        <f>C65+'услуги по передаче 2 полугодие '!$H$13</f>
        <v>1.28358</v>
      </c>
    </row>
    <row r="66" spans="1:8" ht="14.25" customHeight="1">
      <c r="A66" s="31">
        <v>41185</v>
      </c>
      <c r="B66" s="29">
        <v>1</v>
      </c>
      <c r="C66" s="39">
        <f>октябрь!F90/1000</f>
        <v>0.7802100000000001</v>
      </c>
      <c r="D66" s="51">
        <f>C66+'услуги по передаче 2 полугодие '!$D$13</f>
        <v>2.17926</v>
      </c>
      <c r="E66" s="51">
        <f>C66+'услуги по передаче 2 полугодие '!$E$13</f>
        <v>2.7252400000000003</v>
      </c>
      <c r="F66" s="51">
        <f>C66+'услуги по передаче 2 полугодие '!$F$13</f>
        <v>2.9200299999999997</v>
      </c>
      <c r="G66" s="51">
        <f>C66+'услуги по передаче 2 полугодие '!$G$13</f>
        <v>3.49711</v>
      </c>
      <c r="H66" s="52">
        <f>C66+'услуги по передаче 2 полугодие '!$H$13</f>
        <v>1.18574</v>
      </c>
    </row>
    <row r="67" spans="1:8" ht="14.25" customHeight="1">
      <c r="A67" s="31">
        <v>41185</v>
      </c>
      <c r="B67" s="29">
        <v>2</v>
      </c>
      <c r="C67" s="39">
        <f>октябрь!F91/1000</f>
        <v>0.70462</v>
      </c>
      <c r="D67" s="51">
        <f>C67+'услуги по передаче 2 полугодие '!$D$13</f>
        <v>2.10367</v>
      </c>
      <c r="E67" s="51">
        <f>C67+'услуги по передаче 2 полугодие '!$E$13</f>
        <v>2.6496500000000003</v>
      </c>
      <c r="F67" s="51">
        <f>C67+'услуги по передаче 2 полугодие '!$F$13</f>
        <v>2.8444399999999996</v>
      </c>
      <c r="G67" s="51">
        <f>C67+'услуги по передаче 2 полугодие '!$G$13</f>
        <v>3.42152</v>
      </c>
      <c r="H67" s="52">
        <f>C67+'услуги по передаче 2 полугодие '!$H$13</f>
        <v>1.11015</v>
      </c>
    </row>
    <row r="68" spans="1:8" ht="14.25" customHeight="1">
      <c r="A68" s="31">
        <v>41185</v>
      </c>
      <c r="B68" s="29">
        <v>3</v>
      </c>
      <c r="C68" s="39">
        <f>октябрь!F92/1000</f>
        <v>0.74721</v>
      </c>
      <c r="D68" s="51">
        <f>C68+'услуги по передаче 2 полугодие '!$D$13</f>
        <v>2.14626</v>
      </c>
      <c r="E68" s="51">
        <f>C68+'услуги по передаче 2 полугодие '!$E$13</f>
        <v>2.69224</v>
      </c>
      <c r="F68" s="51">
        <f>C68+'услуги по передаче 2 полугодие '!$F$13</f>
        <v>2.8870299999999998</v>
      </c>
      <c r="G68" s="51">
        <f>C68+'услуги по передаче 2 полугодие '!$G$13</f>
        <v>3.46411</v>
      </c>
      <c r="H68" s="52">
        <f>C68+'услуги по передаче 2 полугодие '!$H$13</f>
        <v>1.15274</v>
      </c>
    </row>
    <row r="69" spans="1:8" ht="14.25" customHeight="1">
      <c r="A69" s="31">
        <v>41185</v>
      </c>
      <c r="B69" s="29">
        <v>4</v>
      </c>
      <c r="C69" s="39">
        <f>октябрь!F93/1000</f>
        <v>0.78498</v>
      </c>
      <c r="D69" s="51">
        <f>C69+'услуги по передаче 2 полугодие '!$D$13</f>
        <v>2.18403</v>
      </c>
      <c r="E69" s="51">
        <f>C69+'услуги по передаче 2 полугодие '!$E$13</f>
        <v>2.73001</v>
      </c>
      <c r="F69" s="51">
        <f>C69+'услуги по передаче 2 полугодие '!$F$13</f>
        <v>2.9248</v>
      </c>
      <c r="G69" s="51">
        <f>C69+'услуги по передаче 2 полугодие '!$G$13</f>
        <v>3.50188</v>
      </c>
      <c r="H69" s="52">
        <f>C69+'услуги по передаче 2 полугодие '!$H$13</f>
        <v>1.19051</v>
      </c>
    </row>
    <row r="70" spans="1:8" ht="14.25" customHeight="1">
      <c r="A70" s="31">
        <v>41185</v>
      </c>
      <c r="B70" s="29">
        <v>5</v>
      </c>
      <c r="C70" s="39">
        <f>октябрь!F94/1000</f>
        <v>0.82735</v>
      </c>
      <c r="D70" s="51">
        <f>C70+'услуги по передаче 2 полугодие '!$D$13</f>
        <v>2.2264</v>
      </c>
      <c r="E70" s="51">
        <f>C70+'услуги по передаче 2 полугодие '!$E$13</f>
        <v>2.77238</v>
      </c>
      <c r="F70" s="51">
        <f>C70+'услуги по передаче 2 полугодие '!$F$13</f>
        <v>2.96717</v>
      </c>
      <c r="G70" s="51">
        <f>C70+'услуги по передаче 2 полугодие '!$G$13</f>
        <v>3.54425</v>
      </c>
      <c r="H70" s="52">
        <f>C70+'услуги по передаче 2 полугодие '!$H$13</f>
        <v>1.23288</v>
      </c>
    </row>
    <row r="71" spans="1:8" ht="14.25" customHeight="1">
      <c r="A71" s="31">
        <v>41185</v>
      </c>
      <c r="B71" s="29">
        <v>6</v>
      </c>
      <c r="C71" s="39">
        <f>октябрь!F95/1000</f>
        <v>0.96274</v>
      </c>
      <c r="D71" s="51">
        <f>C71+'услуги по передаче 2 полугодие '!$D$13</f>
        <v>2.36179</v>
      </c>
      <c r="E71" s="51">
        <f>C71+'услуги по передаче 2 полугодие '!$E$13</f>
        <v>2.90777</v>
      </c>
      <c r="F71" s="51">
        <f>C71+'услуги по передаче 2 полугодие '!$F$13</f>
        <v>3.10256</v>
      </c>
      <c r="G71" s="51">
        <f>C71+'услуги по передаче 2 полугодие '!$G$13</f>
        <v>3.67964</v>
      </c>
      <c r="H71" s="52">
        <f>C71+'услуги по передаче 2 полугодие '!$H$13</f>
        <v>1.36827</v>
      </c>
    </row>
    <row r="72" spans="1:8" ht="14.25" customHeight="1">
      <c r="A72" s="31">
        <v>41185</v>
      </c>
      <c r="B72" s="29">
        <v>7</v>
      </c>
      <c r="C72" s="39">
        <f>октябрь!F96/1000</f>
        <v>1.10822</v>
      </c>
      <c r="D72" s="51">
        <f>C72+'услуги по передаче 2 полугодие '!$D$13</f>
        <v>2.50727</v>
      </c>
      <c r="E72" s="51">
        <f>C72+'услуги по передаче 2 полугодие '!$E$13</f>
        <v>3.0532500000000002</v>
      </c>
      <c r="F72" s="51">
        <f>C72+'услуги по передаче 2 полугодие '!$F$13</f>
        <v>3.2480399999999996</v>
      </c>
      <c r="G72" s="51">
        <f>C72+'услуги по передаче 2 полугодие '!$G$13</f>
        <v>3.82512</v>
      </c>
      <c r="H72" s="52">
        <f>C72+'услуги по передаче 2 полугодие '!$H$13</f>
        <v>1.51375</v>
      </c>
    </row>
    <row r="73" spans="1:8" ht="14.25" customHeight="1">
      <c r="A73" s="31">
        <v>41185</v>
      </c>
      <c r="B73" s="29">
        <v>8</v>
      </c>
      <c r="C73" s="39">
        <f>октябрь!F97/1000</f>
        <v>1.1659000000000002</v>
      </c>
      <c r="D73" s="51">
        <f>C73+'услуги по передаче 2 полугодие '!$D$13</f>
        <v>2.56495</v>
      </c>
      <c r="E73" s="51">
        <f>C73+'услуги по передаче 2 полугодие '!$E$13</f>
        <v>3.11093</v>
      </c>
      <c r="F73" s="51">
        <f>C73+'услуги по передаче 2 полугодие '!$F$13</f>
        <v>3.30572</v>
      </c>
      <c r="G73" s="51">
        <f>C73+'услуги по передаче 2 полугодие '!$G$13</f>
        <v>3.8828</v>
      </c>
      <c r="H73" s="52">
        <f>C73+'услуги по передаче 2 полугодие '!$H$13</f>
        <v>1.57143</v>
      </c>
    </row>
    <row r="74" spans="1:8" ht="14.25" customHeight="1">
      <c r="A74" s="31">
        <v>41185</v>
      </c>
      <c r="B74" s="29">
        <v>9</v>
      </c>
      <c r="C74" s="39">
        <f>октябрь!F98/1000</f>
        <v>1.2068800000000002</v>
      </c>
      <c r="D74" s="51">
        <f>C74+'услуги по передаче 2 полугодие '!$D$13</f>
        <v>2.60593</v>
      </c>
      <c r="E74" s="51">
        <f>C74+'услуги по передаче 2 полугодие '!$E$13</f>
        <v>3.15191</v>
      </c>
      <c r="F74" s="51">
        <f>C74+'услуги по передаче 2 полугодие '!$F$13</f>
        <v>3.3467000000000002</v>
      </c>
      <c r="G74" s="51">
        <f>C74+'услуги по передаче 2 полугодие '!$G$13</f>
        <v>3.92378</v>
      </c>
      <c r="H74" s="52">
        <f>C74+'услуги по передаче 2 полугодие '!$H$13</f>
        <v>1.6124100000000001</v>
      </c>
    </row>
    <row r="75" spans="1:8" ht="14.25" customHeight="1">
      <c r="A75" s="31">
        <v>41185</v>
      </c>
      <c r="B75" s="29">
        <v>10</v>
      </c>
      <c r="C75" s="39">
        <f>октябрь!F99/1000</f>
        <v>1.20127</v>
      </c>
      <c r="D75" s="51">
        <f>C75+'услуги по передаче 2 полугодие '!$D$13</f>
        <v>2.60032</v>
      </c>
      <c r="E75" s="51">
        <f>C75+'услуги по передаче 2 полугодие '!$E$13</f>
        <v>3.1463</v>
      </c>
      <c r="F75" s="51">
        <f>C75+'услуги по передаче 2 полугодие '!$F$13</f>
        <v>3.34109</v>
      </c>
      <c r="G75" s="51">
        <f>C75+'услуги по передаче 2 полугодие '!$G$13</f>
        <v>3.91817</v>
      </c>
      <c r="H75" s="52">
        <f>C75+'услуги по передаче 2 полугодие '!$H$13</f>
        <v>1.6068</v>
      </c>
    </row>
    <row r="76" spans="1:8" ht="14.25" customHeight="1">
      <c r="A76" s="31">
        <v>41185</v>
      </c>
      <c r="B76" s="29">
        <v>11</v>
      </c>
      <c r="C76" s="39">
        <f>октябрь!F100/1000</f>
        <v>1.1982599999999999</v>
      </c>
      <c r="D76" s="51">
        <f>C76+'услуги по передаче 2 полугодие '!$D$13</f>
        <v>2.59731</v>
      </c>
      <c r="E76" s="51">
        <f>C76+'услуги по передаче 2 полугодие '!$E$13</f>
        <v>3.14329</v>
      </c>
      <c r="F76" s="51">
        <f>C76+'услуги по передаче 2 полугодие '!$F$13</f>
        <v>3.3380799999999997</v>
      </c>
      <c r="G76" s="51">
        <f>C76+'услуги по передаче 2 полугодие '!$G$13</f>
        <v>3.9151599999999998</v>
      </c>
      <c r="H76" s="52">
        <f>C76+'услуги по передаче 2 полугодие '!$H$13</f>
        <v>1.6037899999999998</v>
      </c>
    </row>
    <row r="77" spans="1:8" ht="14.25" customHeight="1">
      <c r="A77" s="31">
        <v>41185</v>
      </c>
      <c r="B77" s="29">
        <v>12</v>
      </c>
      <c r="C77" s="39">
        <f>октябрь!F101/1000</f>
        <v>1.19756</v>
      </c>
      <c r="D77" s="51">
        <f>C77+'услуги по передаче 2 полугодие '!$D$13</f>
        <v>2.59661</v>
      </c>
      <c r="E77" s="51">
        <f>C77+'услуги по передаче 2 полугодие '!$E$13</f>
        <v>3.14259</v>
      </c>
      <c r="F77" s="51">
        <f>C77+'услуги по передаче 2 полугодие '!$F$13</f>
        <v>3.3373799999999996</v>
      </c>
      <c r="G77" s="51">
        <f>C77+'услуги по передаче 2 полугодие '!$G$13</f>
        <v>3.91446</v>
      </c>
      <c r="H77" s="52">
        <f>C77+'услуги по передаче 2 полугодие '!$H$13</f>
        <v>1.60309</v>
      </c>
    </row>
    <row r="78" spans="1:8" ht="14.25" customHeight="1">
      <c r="A78" s="31">
        <v>41185</v>
      </c>
      <c r="B78" s="29">
        <v>13</v>
      </c>
      <c r="C78" s="39">
        <f>октябрь!F102/1000</f>
        <v>1.2034200000000002</v>
      </c>
      <c r="D78" s="51">
        <f>C78+'услуги по передаче 2 полугодие '!$D$13</f>
        <v>2.6024700000000003</v>
      </c>
      <c r="E78" s="51">
        <f>C78+'услуги по передаче 2 полугодие '!$E$13</f>
        <v>3.1484500000000004</v>
      </c>
      <c r="F78" s="51">
        <f>C78+'услуги по передаче 2 полугодие '!$F$13</f>
        <v>3.3432399999999998</v>
      </c>
      <c r="G78" s="51">
        <f>C78+'услуги по передаче 2 полугодие '!$G$13</f>
        <v>3.9203200000000002</v>
      </c>
      <c r="H78" s="52">
        <f>C78+'услуги по передаче 2 полугодие '!$H$13</f>
        <v>1.60895</v>
      </c>
    </row>
    <row r="79" spans="1:8" ht="14.25" customHeight="1">
      <c r="A79" s="31">
        <v>41185</v>
      </c>
      <c r="B79" s="29">
        <v>14</v>
      </c>
      <c r="C79" s="39">
        <f>октябрь!F103/1000</f>
        <v>1.20281</v>
      </c>
      <c r="D79" s="51">
        <f>C79+'услуги по передаче 2 полугодие '!$D$13</f>
        <v>2.60186</v>
      </c>
      <c r="E79" s="51">
        <f>C79+'услуги по передаче 2 полугодие '!$E$13</f>
        <v>3.14784</v>
      </c>
      <c r="F79" s="51">
        <f>C79+'услуги по передаче 2 полугодие '!$F$13</f>
        <v>3.3426299999999998</v>
      </c>
      <c r="G79" s="51">
        <f>C79+'услуги по передаче 2 полугодие '!$G$13</f>
        <v>3.91971</v>
      </c>
      <c r="H79" s="52">
        <f>C79+'услуги по передаче 2 полугодие '!$H$13</f>
        <v>1.6083399999999999</v>
      </c>
    </row>
    <row r="80" spans="1:8" ht="14.25" customHeight="1">
      <c r="A80" s="31">
        <v>41185</v>
      </c>
      <c r="B80" s="29">
        <v>15</v>
      </c>
      <c r="C80" s="39">
        <f>октябрь!F104/1000</f>
        <v>1.19762</v>
      </c>
      <c r="D80" s="51">
        <f>C80+'услуги по передаче 2 полугодие '!$D$13</f>
        <v>2.5966699999999996</v>
      </c>
      <c r="E80" s="51">
        <f>C80+'услуги по передаче 2 полугодие '!$E$13</f>
        <v>3.1426499999999997</v>
      </c>
      <c r="F80" s="51">
        <f>C80+'услуги по передаче 2 полугодие '!$F$13</f>
        <v>3.33744</v>
      </c>
      <c r="G80" s="51">
        <f>C80+'услуги по передаче 2 полугодие '!$G$13</f>
        <v>3.9145199999999996</v>
      </c>
      <c r="H80" s="52">
        <f>C80+'услуги по передаче 2 полугодие '!$H$13</f>
        <v>1.6031499999999999</v>
      </c>
    </row>
    <row r="81" spans="1:8" ht="14.25" customHeight="1">
      <c r="A81" s="31">
        <v>41185</v>
      </c>
      <c r="B81" s="29">
        <v>16</v>
      </c>
      <c r="C81" s="39">
        <f>октябрь!F105/1000</f>
        <v>1.1917</v>
      </c>
      <c r="D81" s="51">
        <f>C81+'услуги по передаче 2 полугодие '!$D$13</f>
        <v>2.59075</v>
      </c>
      <c r="E81" s="51">
        <f>C81+'услуги по передаче 2 полугодие '!$E$13</f>
        <v>3.13673</v>
      </c>
      <c r="F81" s="51">
        <f>C81+'услуги по передаче 2 полугодие '!$F$13</f>
        <v>3.33152</v>
      </c>
      <c r="G81" s="51">
        <f>C81+'услуги по передаче 2 полугодие '!$G$13</f>
        <v>3.9086</v>
      </c>
      <c r="H81" s="52">
        <f>C81+'услуги по передаче 2 полугодие '!$H$13</f>
        <v>1.59723</v>
      </c>
    </row>
    <row r="82" spans="1:8" ht="14.25" customHeight="1">
      <c r="A82" s="31">
        <v>41185</v>
      </c>
      <c r="B82" s="29">
        <v>17</v>
      </c>
      <c r="C82" s="39">
        <f>октябрь!F106/1000</f>
        <v>1.18189</v>
      </c>
      <c r="D82" s="51">
        <f>C82+'услуги по передаче 2 полугодие '!$D$13</f>
        <v>2.58094</v>
      </c>
      <c r="E82" s="51">
        <f>C82+'услуги по передаче 2 полугодие '!$E$13</f>
        <v>3.12692</v>
      </c>
      <c r="F82" s="51">
        <f>C82+'услуги по передаче 2 полугодие '!$F$13</f>
        <v>3.32171</v>
      </c>
      <c r="G82" s="51">
        <f>C82+'услуги по передаче 2 полугодие '!$G$13</f>
        <v>3.89879</v>
      </c>
      <c r="H82" s="52">
        <f>C82+'услуги по передаче 2 полугодие '!$H$13</f>
        <v>1.58742</v>
      </c>
    </row>
    <row r="83" spans="1:8" ht="14.25" customHeight="1">
      <c r="A83" s="31">
        <v>41185</v>
      </c>
      <c r="B83" s="29">
        <v>18</v>
      </c>
      <c r="C83" s="39">
        <f>октябрь!F107/1000</f>
        <v>1.1934500000000001</v>
      </c>
      <c r="D83" s="51">
        <f>C83+'услуги по передаче 2 полугодие '!$D$13</f>
        <v>2.5925000000000002</v>
      </c>
      <c r="E83" s="51">
        <f>C83+'услуги по передаче 2 полугодие '!$E$13</f>
        <v>3.1384800000000004</v>
      </c>
      <c r="F83" s="51">
        <f>C83+'услуги по передаче 2 полугодие '!$F$13</f>
        <v>3.3332699999999997</v>
      </c>
      <c r="G83" s="51">
        <f>C83+'услуги по передаче 2 полугодие '!$G$13</f>
        <v>3.91035</v>
      </c>
      <c r="H83" s="52">
        <f>C83+'услуги по передаче 2 полугодие '!$H$13</f>
        <v>1.59898</v>
      </c>
    </row>
    <row r="84" spans="1:8" ht="14.25" customHeight="1">
      <c r="A84" s="31">
        <v>41185</v>
      </c>
      <c r="B84" s="29">
        <v>19</v>
      </c>
      <c r="C84" s="39">
        <f>октябрь!F108/1000</f>
        <v>1.2326300000000001</v>
      </c>
      <c r="D84" s="51">
        <f>C84+'услуги по передаче 2 полугодие '!$D$13</f>
        <v>2.6316800000000002</v>
      </c>
      <c r="E84" s="51">
        <f>C84+'услуги по передаче 2 полугодие '!$E$13</f>
        <v>3.1776600000000004</v>
      </c>
      <c r="F84" s="51">
        <f>C84+'услуги по передаче 2 полугодие '!$F$13</f>
        <v>3.3724499999999997</v>
      </c>
      <c r="G84" s="51">
        <f>C84+'услуги по передаче 2 полугодие '!$G$13</f>
        <v>3.94953</v>
      </c>
      <c r="H84" s="52">
        <f>C84+'услуги по передаче 2 полугодие '!$H$13</f>
        <v>1.63816</v>
      </c>
    </row>
    <row r="85" spans="1:8" ht="14.25" customHeight="1">
      <c r="A85" s="31">
        <v>41185</v>
      </c>
      <c r="B85" s="29">
        <v>20</v>
      </c>
      <c r="C85" s="39">
        <f>октябрь!F109/1000</f>
        <v>1.24656</v>
      </c>
      <c r="D85" s="51">
        <f>C85+'услуги по передаче 2 полугодие '!$D$13</f>
        <v>2.6456099999999996</v>
      </c>
      <c r="E85" s="51">
        <f>C85+'услуги по передаче 2 полугодие '!$E$13</f>
        <v>3.1915899999999997</v>
      </c>
      <c r="F85" s="51">
        <f>C85+'услуги по передаче 2 полугодие '!$F$13</f>
        <v>3.38638</v>
      </c>
      <c r="G85" s="51">
        <f>C85+'услуги по передаче 2 полугодие '!$G$13</f>
        <v>3.9634599999999995</v>
      </c>
      <c r="H85" s="52">
        <f>C85+'услуги по передаче 2 полугодие '!$H$13</f>
        <v>1.6520899999999998</v>
      </c>
    </row>
    <row r="86" spans="1:8" ht="14.25" customHeight="1">
      <c r="A86" s="31">
        <v>41185</v>
      </c>
      <c r="B86" s="29">
        <v>21</v>
      </c>
      <c r="C86" s="39">
        <f>октябрь!F110/1000</f>
        <v>1.2201099999999998</v>
      </c>
      <c r="D86" s="51">
        <f>C86+'услуги по передаче 2 полугодие '!$D$13</f>
        <v>2.61916</v>
      </c>
      <c r="E86" s="51">
        <f>C86+'услуги по передаче 2 полугодие '!$E$13</f>
        <v>3.16514</v>
      </c>
      <c r="F86" s="51">
        <f>C86+'услуги по передаче 2 полугодие '!$F$13</f>
        <v>3.3599299999999994</v>
      </c>
      <c r="G86" s="51">
        <f>C86+'услуги по передаче 2 полугодие '!$G$13</f>
        <v>3.93701</v>
      </c>
      <c r="H86" s="52">
        <f>C86+'услуги по передаче 2 полугодие '!$H$13</f>
        <v>1.6256399999999998</v>
      </c>
    </row>
    <row r="87" spans="1:8" ht="14.25" customHeight="1">
      <c r="A87" s="31">
        <v>41185</v>
      </c>
      <c r="B87" s="29">
        <v>22</v>
      </c>
      <c r="C87" s="39">
        <f>октябрь!F111/1000</f>
        <v>1.15659</v>
      </c>
      <c r="D87" s="51">
        <f>C87+'услуги по передаче 2 полугодие '!$D$13</f>
        <v>2.55564</v>
      </c>
      <c r="E87" s="51">
        <f>C87+'услуги по передаче 2 полугодие '!$E$13</f>
        <v>3.10162</v>
      </c>
      <c r="F87" s="51">
        <f>C87+'услуги по передаче 2 полугодие '!$F$13</f>
        <v>3.29641</v>
      </c>
      <c r="G87" s="51">
        <f>C87+'услуги по передаче 2 полугодие '!$G$13</f>
        <v>3.87349</v>
      </c>
      <c r="H87" s="52">
        <f>C87+'услуги по передаче 2 полугодие '!$H$13</f>
        <v>1.56212</v>
      </c>
    </row>
    <row r="88" spans="1:8" ht="14.25" customHeight="1">
      <c r="A88" s="31">
        <v>41185</v>
      </c>
      <c r="B88" s="29">
        <v>23</v>
      </c>
      <c r="C88" s="39">
        <f>октябрь!F112/1000</f>
        <v>1.0517100000000001</v>
      </c>
      <c r="D88" s="51">
        <f>C88+'услуги по передаче 2 полугодие '!$D$13</f>
        <v>2.45076</v>
      </c>
      <c r="E88" s="51">
        <f>C88+'услуги по передаче 2 полугодие '!$E$13</f>
        <v>2.99674</v>
      </c>
      <c r="F88" s="51">
        <f>C88+'услуги по передаче 2 полугодие '!$F$13</f>
        <v>3.19153</v>
      </c>
      <c r="G88" s="51">
        <f>C88+'услуги по передаче 2 полугодие '!$G$13</f>
        <v>3.76861</v>
      </c>
      <c r="H88" s="52">
        <f>C88+'услуги по передаче 2 полугодие '!$H$13</f>
        <v>1.45724</v>
      </c>
    </row>
    <row r="89" spans="1:8" ht="14.25" customHeight="1">
      <c r="A89" s="31">
        <v>41186</v>
      </c>
      <c r="B89" s="29">
        <v>0</v>
      </c>
      <c r="C89" s="39">
        <f>октябрь!F113/1000</f>
        <v>0.85733</v>
      </c>
      <c r="D89" s="51">
        <f>C89+'услуги по передаче 2 полугодие '!$D$13</f>
        <v>2.25638</v>
      </c>
      <c r="E89" s="51">
        <f>C89+'услуги по передаче 2 полугодие '!$E$13</f>
        <v>2.80236</v>
      </c>
      <c r="F89" s="51">
        <f>C89+'услуги по передаче 2 полугодие '!$F$13</f>
        <v>2.99715</v>
      </c>
      <c r="G89" s="51">
        <f>C89+'услуги по передаче 2 полугодие '!$G$13</f>
        <v>3.57423</v>
      </c>
      <c r="H89" s="52">
        <f>C89+'услуги по передаче 2 полугодие '!$H$13</f>
        <v>1.26286</v>
      </c>
    </row>
    <row r="90" spans="1:8" ht="14.25" customHeight="1">
      <c r="A90" s="31">
        <v>41186</v>
      </c>
      <c r="B90" s="29">
        <v>1</v>
      </c>
      <c r="C90" s="39">
        <f>октябрь!F114/1000</f>
        <v>0.74452</v>
      </c>
      <c r="D90" s="51">
        <f>C90+'услуги по передаче 2 полугодие '!$D$13</f>
        <v>2.14357</v>
      </c>
      <c r="E90" s="51">
        <f>C90+'услуги по передаче 2 полугодие '!$E$13</f>
        <v>2.68955</v>
      </c>
      <c r="F90" s="51">
        <f>C90+'услуги по передаче 2 полугодие '!$F$13</f>
        <v>2.88434</v>
      </c>
      <c r="G90" s="51">
        <f>C90+'услуги по передаче 2 полугодие '!$G$13</f>
        <v>3.46142</v>
      </c>
      <c r="H90" s="52">
        <f>C90+'услуги по передаче 2 полугодие '!$H$13</f>
        <v>1.15005</v>
      </c>
    </row>
    <row r="91" spans="1:8" ht="14.25" customHeight="1">
      <c r="A91" s="31">
        <v>41186</v>
      </c>
      <c r="B91" s="29">
        <v>2</v>
      </c>
      <c r="C91" s="39">
        <f>октябрь!F115/1000</f>
        <v>0.69721</v>
      </c>
      <c r="D91" s="51">
        <f>C91+'услуги по передаче 2 полугодие '!$D$13</f>
        <v>2.09626</v>
      </c>
      <c r="E91" s="51">
        <f>C91+'услуги по передаче 2 полугодие '!$E$13</f>
        <v>2.64224</v>
      </c>
      <c r="F91" s="51">
        <f>C91+'услуги по передаче 2 полугодие '!$F$13</f>
        <v>2.83703</v>
      </c>
      <c r="G91" s="51">
        <f>C91+'услуги по передаче 2 полугодие '!$G$13</f>
        <v>3.41411</v>
      </c>
      <c r="H91" s="52">
        <f>C91+'услуги по передаче 2 полугодие '!$H$13</f>
        <v>1.10274</v>
      </c>
    </row>
    <row r="92" spans="1:8" ht="14.25" customHeight="1">
      <c r="A92" s="31">
        <v>41186</v>
      </c>
      <c r="B92" s="29">
        <v>3</v>
      </c>
      <c r="C92" s="39">
        <f>октябрь!F116/1000</f>
        <v>0.6874199999999999</v>
      </c>
      <c r="D92" s="51">
        <f>C92+'услуги по передаче 2 полугодие '!$D$13</f>
        <v>2.08647</v>
      </c>
      <c r="E92" s="51">
        <f>C92+'услуги по передаче 2 полугодие '!$E$13</f>
        <v>2.63245</v>
      </c>
      <c r="F92" s="51">
        <f>C92+'услуги по передаче 2 полугодие '!$F$13</f>
        <v>2.8272399999999998</v>
      </c>
      <c r="G92" s="51">
        <f>C92+'услуги по передаче 2 полугодие '!$G$13</f>
        <v>3.40432</v>
      </c>
      <c r="H92" s="52">
        <f>C92+'услуги по передаче 2 полугодие '!$H$13</f>
        <v>1.0929499999999999</v>
      </c>
    </row>
    <row r="93" spans="1:8" ht="14.25" customHeight="1">
      <c r="A93" s="31">
        <v>41186</v>
      </c>
      <c r="B93" s="29">
        <v>4</v>
      </c>
      <c r="C93" s="39">
        <f>октябрь!F117/1000</f>
        <v>0.74963</v>
      </c>
      <c r="D93" s="51">
        <f>C93+'услуги по передаче 2 полугодие '!$D$13</f>
        <v>2.1486799999999997</v>
      </c>
      <c r="E93" s="51">
        <f>C93+'услуги по передаче 2 полугодие '!$E$13</f>
        <v>2.69466</v>
      </c>
      <c r="F93" s="51">
        <f>C93+'услуги по передаче 2 полугодие '!$F$13</f>
        <v>2.88945</v>
      </c>
      <c r="G93" s="51">
        <f>C93+'услуги по передаче 2 полугодие '!$G$13</f>
        <v>3.4665299999999997</v>
      </c>
      <c r="H93" s="52">
        <f>C93+'услуги по передаче 2 полугодие '!$H$13</f>
        <v>1.15516</v>
      </c>
    </row>
    <row r="94" spans="1:8" ht="14.25" customHeight="1">
      <c r="A94" s="31">
        <v>41186</v>
      </c>
      <c r="B94" s="29">
        <v>5</v>
      </c>
      <c r="C94" s="39">
        <f>октябрь!F118/1000</f>
        <v>0.86265</v>
      </c>
      <c r="D94" s="51">
        <f>C94+'услуги по передаче 2 полугодие '!$D$13</f>
        <v>2.2617</v>
      </c>
      <c r="E94" s="51">
        <f>C94+'услуги по передаче 2 полугодие '!$E$13</f>
        <v>2.80768</v>
      </c>
      <c r="F94" s="51">
        <f>C94+'услуги по передаче 2 полугодие '!$F$13</f>
        <v>3.0024699999999998</v>
      </c>
      <c r="G94" s="51">
        <f>C94+'услуги по передаче 2 полугодие '!$G$13</f>
        <v>3.57955</v>
      </c>
      <c r="H94" s="52">
        <f>C94+'услуги по передаче 2 полугодие '!$H$13</f>
        <v>1.26818</v>
      </c>
    </row>
    <row r="95" spans="1:8" ht="14.25" customHeight="1">
      <c r="A95" s="31">
        <v>41186</v>
      </c>
      <c r="B95" s="29">
        <v>6</v>
      </c>
      <c r="C95" s="39">
        <f>октябрь!F119/1000</f>
        <v>0.9925499999999999</v>
      </c>
      <c r="D95" s="51">
        <f>C95+'услуги по передаче 2 полугодие '!$D$13</f>
        <v>2.3916</v>
      </c>
      <c r="E95" s="51">
        <f>C95+'услуги по передаче 2 полугодие '!$E$13</f>
        <v>2.93758</v>
      </c>
      <c r="F95" s="51">
        <f>C95+'услуги по передаче 2 полугодие '!$F$13</f>
        <v>3.13237</v>
      </c>
      <c r="G95" s="51">
        <f>C95+'услуги по передаче 2 полугодие '!$G$13</f>
        <v>3.70945</v>
      </c>
      <c r="H95" s="52">
        <f>C95+'услуги по передаче 2 полугодие '!$H$13</f>
        <v>1.39808</v>
      </c>
    </row>
    <row r="96" spans="1:8" ht="14.25" customHeight="1">
      <c r="A96" s="31">
        <v>41186</v>
      </c>
      <c r="B96" s="29">
        <v>7</v>
      </c>
      <c r="C96" s="39">
        <f>октябрь!F120/1000</f>
        <v>1.10498</v>
      </c>
      <c r="D96" s="51">
        <f>C96+'услуги по передаче 2 полугодие '!$D$13</f>
        <v>2.50403</v>
      </c>
      <c r="E96" s="51">
        <f>C96+'услуги по передаче 2 полугодие '!$E$13</f>
        <v>3.0500100000000003</v>
      </c>
      <c r="F96" s="51">
        <f>C96+'услуги по передаче 2 полугодие '!$F$13</f>
        <v>3.2447999999999997</v>
      </c>
      <c r="G96" s="51">
        <f>C96+'услуги по передаче 2 полугодие '!$G$13</f>
        <v>3.82188</v>
      </c>
      <c r="H96" s="52">
        <f>C96+'услуги по передаче 2 полугодие '!$H$13</f>
        <v>1.51051</v>
      </c>
    </row>
    <row r="97" spans="1:8" ht="14.25" customHeight="1">
      <c r="A97" s="31">
        <v>41186</v>
      </c>
      <c r="B97" s="29">
        <v>8</v>
      </c>
      <c r="C97" s="39">
        <f>октябрь!F121/1000</f>
        <v>1.16103</v>
      </c>
      <c r="D97" s="51">
        <f>C97+'услуги по передаче 2 полугодие '!$D$13</f>
        <v>2.56008</v>
      </c>
      <c r="E97" s="51">
        <f>C97+'услуги по передаче 2 полугодие '!$E$13</f>
        <v>3.1060600000000003</v>
      </c>
      <c r="F97" s="51">
        <f>C97+'услуги по передаче 2 полугодие '!$F$13</f>
        <v>3.3008499999999996</v>
      </c>
      <c r="G97" s="51">
        <f>C97+'услуги по передаче 2 полугодие '!$G$13</f>
        <v>3.87793</v>
      </c>
      <c r="H97" s="52">
        <f>C97+'услуги по передаче 2 полугодие '!$H$13</f>
        <v>1.56656</v>
      </c>
    </row>
    <row r="98" spans="1:8" ht="14.25" customHeight="1">
      <c r="A98" s="31">
        <v>41186</v>
      </c>
      <c r="B98" s="29">
        <v>9</v>
      </c>
      <c r="C98" s="39">
        <f>октябрь!F122/1000</f>
        <v>1.2277</v>
      </c>
      <c r="D98" s="51">
        <f>C98+'услуги по передаче 2 полугодие '!$D$13</f>
        <v>2.62675</v>
      </c>
      <c r="E98" s="51">
        <f>C98+'услуги по передаче 2 полугодие '!$E$13</f>
        <v>3.17273</v>
      </c>
      <c r="F98" s="51">
        <f>C98+'услуги по передаче 2 полугодие '!$F$13</f>
        <v>3.36752</v>
      </c>
      <c r="G98" s="51">
        <f>C98+'услуги по передаче 2 полугодие '!$G$13</f>
        <v>3.9446</v>
      </c>
      <c r="H98" s="52">
        <f>C98+'услуги по передаче 2 полугодие '!$H$13</f>
        <v>1.63323</v>
      </c>
    </row>
    <row r="99" spans="1:8" ht="14.25" customHeight="1">
      <c r="A99" s="31">
        <v>41186</v>
      </c>
      <c r="B99" s="29">
        <v>10</v>
      </c>
      <c r="C99" s="39">
        <f>октябрь!F123/1000</f>
        <v>1.22519</v>
      </c>
      <c r="D99" s="51">
        <f>C99+'услуги по передаче 2 полугодие '!$D$13</f>
        <v>2.62424</v>
      </c>
      <c r="E99" s="51">
        <f>C99+'услуги по передаче 2 полугодие '!$E$13</f>
        <v>3.17022</v>
      </c>
      <c r="F99" s="51">
        <f>C99+'услуги по передаче 2 полугодие '!$F$13</f>
        <v>3.36501</v>
      </c>
      <c r="G99" s="51">
        <f>C99+'услуги по передаче 2 полугодие '!$G$13</f>
        <v>3.94209</v>
      </c>
      <c r="H99" s="52">
        <f>C99+'услуги по передаче 2 полугодие '!$H$13</f>
        <v>1.63072</v>
      </c>
    </row>
    <row r="100" spans="1:8" ht="14.25" customHeight="1">
      <c r="A100" s="31">
        <v>41186</v>
      </c>
      <c r="B100" s="29">
        <v>11</v>
      </c>
      <c r="C100" s="39">
        <f>октябрь!F124/1000</f>
        <v>1.1701</v>
      </c>
      <c r="D100" s="51">
        <f>C100+'услуги по передаче 2 полугодие '!$D$13</f>
        <v>2.5691499999999996</v>
      </c>
      <c r="E100" s="51">
        <f>C100+'услуги по передаче 2 полугодие '!$E$13</f>
        <v>3.1151299999999997</v>
      </c>
      <c r="F100" s="51">
        <f>C100+'услуги по передаче 2 полугодие '!$F$13</f>
        <v>3.30992</v>
      </c>
      <c r="G100" s="51">
        <f>C100+'услуги по передаче 2 полугодие '!$G$13</f>
        <v>3.8869999999999996</v>
      </c>
      <c r="H100" s="52">
        <f>C100+'услуги по передаче 2 полугодие '!$H$13</f>
        <v>1.5756299999999999</v>
      </c>
    </row>
    <row r="101" spans="1:8" ht="14.25" customHeight="1">
      <c r="A101" s="31">
        <v>41186</v>
      </c>
      <c r="B101" s="29">
        <v>12</v>
      </c>
      <c r="C101" s="39">
        <f>октябрь!F125/1000</f>
        <v>1.16485</v>
      </c>
      <c r="D101" s="51">
        <f>C101+'услуги по передаче 2 полугодие '!$D$13</f>
        <v>2.5639</v>
      </c>
      <c r="E101" s="51">
        <f>C101+'услуги по передаче 2 полугодие '!$E$13</f>
        <v>3.10988</v>
      </c>
      <c r="F101" s="51">
        <f>C101+'услуги по передаче 2 полугодие '!$F$13</f>
        <v>3.3046699999999998</v>
      </c>
      <c r="G101" s="51">
        <f>C101+'услуги по передаче 2 полугодие '!$G$13</f>
        <v>3.88175</v>
      </c>
      <c r="H101" s="52">
        <f>C101+'услуги по передаче 2 полугодие '!$H$13</f>
        <v>1.5703799999999999</v>
      </c>
    </row>
    <row r="102" spans="1:8" ht="14.25" customHeight="1">
      <c r="A102" s="31">
        <v>41186</v>
      </c>
      <c r="B102" s="29">
        <v>13</v>
      </c>
      <c r="C102" s="39">
        <f>октябрь!F126/1000</f>
        <v>1.1767400000000001</v>
      </c>
      <c r="D102" s="51">
        <f>C102+'услуги по передаче 2 полугодие '!$D$13</f>
        <v>2.57579</v>
      </c>
      <c r="E102" s="51">
        <f>C102+'услуги по передаче 2 полугодие '!$E$13</f>
        <v>3.12177</v>
      </c>
      <c r="F102" s="51">
        <f>C102+'услуги по передаче 2 полугодие '!$F$13</f>
        <v>3.31656</v>
      </c>
      <c r="G102" s="51">
        <f>C102+'услуги по передаче 2 полугодие '!$G$13</f>
        <v>3.89364</v>
      </c>
      <c r="H102" s="52">
        <f>C102+'услуги по передаче 2 полугодие '!$H$13</f>
        <v>1.58227</v>
      </c>
    </row>
    <row r="103" spans="1:8" ht="14.25" customHeight="1">
      <c r="A103" s="31">
        <v>41186</v>
      </c>
      <c r="B103" s="29">
        <v>14</v>
      </c>
      <c r="C103" s="39">
        <f>октябрь!F127/1000</f>
        <v>1.17119</v>
      </c>
      <c r="D103" s="51">
        <f>C103+'услуги по передаче 2 полугодие '!$D$13</f>
        <v>2.57024</v>
      </c>
      <c r="E103" s="51">
        <f>C103+'услуги по передаче 2 полугодие '!$E$13</f>
        <v>3.11622</v>
      </c>
      <c r="F103" s="51">
        <f>C103+'услуги по передаче 2 полугодие '!$F$13</f>
        <v>3.3110099999999996</v>
      </c>
      <c r="G103" s="51">
        <f>C103+'услуги по передаче 2 полугодие '!$G$13</f>
        <v>3.88809</v>
      </c>
      <c r="H103" s="52">
        <f>C103+'услуги по передаче 2 полугодие '!$H$13</f>
        <v>1.57672</v>
      </c>
    </row>
    <row r="104" spans="1:8" ht="14.25" customHeight="1">
      <c r="A104" s="31">
        <v>41186</v>
      </c>
      <c r="B104" s="29">
        <v>15</v>
      </c>
      <c r="C104" s="39">
        <f>октябрь!F128/1000</f>
        <v>1.15948</v>
      </c>
      <c r="D104" s="51">
        <f>C104+'услуги по передаче 2 полугодие '!$D$13</f>
        <v>2.55853</v>
      </c>
      <c r="E104" s="51">
        <f>C104+'услуги по передаче 2 полугодие '!$E$13</f>
        <v>3.1045100000000003</v>
      </c>
      <c r="F104" s="51">
        <f>C104+'услуги по передаче 2 полугодие '!$F$13</f>
        <v>3.2992999999999997</v>
      </c>
      <c r="G104" s="51">
        <f>C104+'услуги по передаче 2 полугодие '!$G$13</f>
        <v>3.87638</v>
      </c>
      <c r="H104" s="52">
        <f>C104+'услуги по передаче 2 полугодие '!$H$13</f>
        <v>1.56501</v>
      </c>
    </row>
    <row r="105" spans="1:8" ht="14.25" customHeight="1">
      <c r="A105" s="31">
        <v>41186</v>
      </c>
      <c r="B105" s="29">
        <v>16</v>
      </c>
      <c r="C105" s="39">
        <f>октябрь!F129/1000</f>
        <v>1.1511900000000002</v>
      </c>
      <c r="D105" s="51">
        <f>C105+'услуги по передаче 2 полугодие '!$D$13</f>
        <v>2.55024</v>
      </c>
      <c r="E105" s="51">
        <f>C105+'услуги по передаче 2 полугодие '!$E$13</f>
        <v>3.09622</v>
      </c>
      <c r="F105" s="51">
        <f>C105+'услуги по передаче 2 полугодие '!$F$13</f>
        <v>3.29101</v>
      </c>
      <c r="G105" s="51">
        <f>C105+'услуги по передаче 2 полугодие '!$G$13</f>
        <v>3.86809</v>
      </c>
      <c r="H105" s="52">
        <f>C105+'услуги по передаче 2 полугодие '!$H$13</f>
        <v>1.55672</v>
      </c>
    </row>
    <row r="106" spans="1:8" ht="14.25" customHeight="1">
      <c r="A106" s="31">
        <v>41186</v>
      </c>
      <c r="B106" s="29">
        <v>17</v>
      </c>
      <c r="C106" s="39">
        <f>октябрь!F130/1000</f>
        <v>1.1429200000000002</v>
      </c>
      <c r="D106" s="51">
        <f>C106+'услуги по передаче 2 полугодие '!$D$13</f>
        <v>2.54197</v>
      </c>
      <c r="E106" s="51">
        <f>C106+'услуги по передаче 2 полугодие '!$E$13</f>
        <v>3.08795</v>
      </c>
      <c r="F106" s="51">
        <f>C106+'услуги по передаче 2 полугодие '!$F$13</f>
        <v>3.28274</v>
      </c>
      <c r="G106" s="51">
        <f>C106+'услуги по передаче 2 полугодие '!$G$13</f>
        <v>3.85982</v>
      </c>
      <c r="H106" s="52">
        <f>C106+'услуги по передаче 2 полугодие '!$H$13</f>
        <v>1.54845</v>
      </c>
    </row>
    <row r="107" spans="1:8" ht="14.25" customHeight="1">
      <c r="A107" s="31">
        <v>41186</v>
      </c>
      <c r="B107" s="29">
        <v>18</v>
      </c>
      <c r="C107" s="39">
        <f>октябрь!F131/1000</f>
        <v>1.19011</v>
      </c>
      <c r="D107" s="51">
        <f>C107+'услуги по передаче 2 полугодие '!$D$13</f>
        <v>2.5891599999999997</v>
      </c>
      <c r="E107" s="51">
        <f>C107+'услуги по передаче 2 полугодие '!$E$13</f>
        <v>3.13514</v>
      </c>
      <c r="F107" s="51">
        <f>C107+'услуги по передаче 2 полугодие '!$F$13</f>
        <v>3.32993</v>
      </c>
      <c r="G107" s="51">
        <f>C107+'услуги по передаче 2 полугодие '!$G$13</f>
        <v>3.9070099999999996</v>
      </c>
      <c r="H107" s="52">
        <f>C107+'услуги по передаче 2 полугодие '!$H$13</f>
        <v>1.59564</v>
      </c>
    </row>
    <row r="108" spans="1:8" ht="14.25" customHeight="1">
      <c r="A108" s="31">
        <v>41186</v>
      </c>
      <c r="B108" s="29">
        <v>19</v>
      </c>
      <c r="C108" s="39">
        <f>октябрь!F132/1000</f>
        <v>1.27175</v>
      </c>
      <c r="D108" s="51">
        <f>C108+'услуги по передаче 2 полугодие '!$D$13</f>
        <v>2.6708</v>
      </c>
      <c r="E108" s="51">
        <f>C108+'услуги по передаче 2 полугодие '!$E$13</f>
        <v>3.21678</v>
      </c>
      <c r="F108" s="51">
        <f>C108+'услуги по передаче 2 полугодие '!$F$13</f>
        <v>3.4115699999999998</v>
      </c>
      <c r="G108" s="51">
        <f>C108+'услуги по передаче 2 полугодие '!$G$13</f>
        <v>3.98865</v>
      </c>
      <c r="H108" s="52">
        <f>C108+'услуги по передаче 2 полугодие '!$H$13</f>
        <v>1.6772799999999999</v>
      </c>
    </row>
    <row r="109" spans="1:8" ht="14.25" customHeight="1">
      <c r="A109" s="31">
        <v>41186</v>
      </c>
      <c r="B109" s="29">
        <v>20</v>
      </c>
      <c r="C109" s="39">
        <f>октябрь!F133/1000</f>
        <v>1.2803499999999999</v>
      </c>
      <c r="D109" s="51">
        <f>C109+'услуги по передаче 2 полугодие '!$D$13</f>
        <v>2.6794</v>
      </c>
      <c r="E109" s="51">
        <f>C109+'услуги по передаче 2 полугодие '!$E$13</f>
        <v>3.22538</v>
      </c>
      <c r="F109" s="51">
        <f>C109+'услуги по передаче 2 полугодие '!$F$13</f>
        <v>3.4201699999999997</v>
      </c>
      <c r="G109" s="51">
        <f>C109+'услуги по передаче 2 полугодие '!$G$13</f>
        <v>3.9972499999999997</v>
      </c>
      <c r="H109" s="52">
        <f>C109+'услуги по передаче 2 полугодие '!$H$13</f>
        <v>1.6858799999999998</v>
      </c>
    </row>
    <row r="110" spans="1:8" ht="14.25" customHeight="1">
      <c r="A110" s="31">
        <v>41186</v>
      </c>
      <c r="B110" s="29">
        <v>21</v>
      </c>
      <c r="C110" s="39">
        <f>октябрь!F134/1000</f>
        <v>1.2326700000000002</v>
      </c>
      <c r="D110" s="51">
        <f>C110+'услуги по передаче 2 полугодие '!$D$13</f>
        <v>2.63172</v>
      </c>
      <c r="E110" s="51">
        <f>C110+'услуги по передаче 2 полугодие '!$E$13</f>
        <v>3.1777</v>
      </c>
      <c r="F110" s="51">
        <f>C110+'услуги по передаче 2 полугодие '!$F$13</f>
        <v>3.37249</v>
      </c>
      <c r="G110" s="51">
        <f>C110+'услуги по передаче 2 полугодие '!$G$13</f>
        <v>3.94957</v>
      </c>
      <c r="H110" s="52">
        <f>C110+'услуги по передаче 2 полугодие '!$H$13</f>
        <v>1.6382</v>
      </c>
    </row>
    <row r="111" spans="1:8" ht="14.25" customHeight="1">
      <c r="A111" s="31">
        <v>41186</v>
      </c>
      <c r="B111" s="29">
        <v>22</v>
      </c>
      <c r="C111" s="39">
        <f>октябрь!F135/1000</f>
        <v>1.11276</v>
      </c>
      <c r="D111" s="51">
        <f>C111+'услуги по передаче 2 полугодие '!$D$13</f>
        <v>2.5118099999999997</v>
      </c>
      <c r="E111" s="51">
        <f>C111+'услуги по передаче 2 полугодие '!$E$13</f>
        <v>3.05779</v>
      </c>
      <c r="F111" s="51">
        <f>C111+'услуги по передаче 2 полугодие '!$F$13</f>
        <v>3.25258</v>
      </c>
      <c r="G111" s="51">
        <f>C111+'услуги по передаче 2 полугодие '!$G$13</f>
        <v>3.8296599999999996</v>
      </c>
      <c r="H111" s="52">
        <f>C111+'услуги по передаче 2 полугодие '!$H$13</f>
        <v>1.51829</v>
      </c>
    </row>
    <row r="112" spans="1:8" ht="14.25" customHeight="1">
      <c r="A112" s="31">
        <v>41186</v>
      </c>
      <c r="B112" s="29">
        <v>23</v>
      </c>
      <c r="C112" s="39">
        <f>октябрь!F136/1000</f>
        <v>1.0437100000000001</v>
      </c>
      <c r="D112" s="51">
        <f>C112+'услуги по передаче 2 полугодие '!$D$13</f>
        <v>2.44276</v>
      </c>
      <c r="E112" s="51">
        <f>C112+'услуги по передаче 2 полугодие '!$E$13</f>
        <v>2.98874</v>
      </c>
      <c r="F112" s="51">
        <f>C112+'услуги по передаче 2 полугодие '!$F$13</f>
        <v>3.18353</v>
      </c>
      <c r="G112" s="51">
        <f>C112+'услуги по передаче 2 полугодие '!$G$13</f>
        <v>3.76061</v>
      </c>
      <c r="H112" s="52">
        <f>C112+'услуги по передаче 2 полугодие '!$H$13</f>
        <v>1.44924</v>
      </c>
    </row>
    <row r="113" spans="1:8" ht="14.25" customHeight="1">
      <c r="A113" s="31">
        <v>41187</v>
      </c>
      <c r="B113" s="29">
        <v>0</v>
      </c>
      <c r="C113" s="39">
        <f>октябрь!F137/1000</f>
        <v>0.87612</v>
      </c>
      <c r="D113" s="51">
        <f>C113+'услуги по передаче 2 полугодие '!$D$13</f>
        <v>2.27517</v>
      </c>
      <c r="E113" s="51">
        <f>C113+'услуги по передаче 2 полугодие '!$E$13</f>
        <v>2.8211500000000003</v>
      </c>
      <c r="F113" s="51">
        <f>C113+'услуги по передаче 2 полугодие '!$F$13</f>
        <v>3.0159399999999996</v>
      </c>
      <c r="G113" s="51">
        <f>C113+'услуги по передаче 2 полугодие '!$G$13</f>
        <v>3.59302</v>
      </c>
      <c r="H113" s="52">
        <f>C113+'услуги по передаче 2 полугодие '!$H$13</f>
        <v>1.28165</v>
      </c>
    </row>
    <row r="114" spans="1:8" ht="14.25" customHeight="1">
      <c r="A114" s="31">
        <v>41187</v>
      </c>
      <c r="B114" s="29">
        <v>1</v>
      </c>
      <c r="C114" s="39">
        <f>октябрь!F138/1000</f>
        <v>0.73091</v>
      </c>
      <c r="D114" s="51">
        <f>C114+'услуги по передаче 2 полугодие '!$D$13</f>
        <v>2.1299599999999996</v>
      </c>
      <c r="E114" s="51">
        <f>C114+'услуги по передаче 2 полугодие '!$E$13</f>
        <v>2.6759399999999998</v>
      </c>
      <c r="F114" s="51">
        <f>C114+'услуги по передаче 2 полугодие '!$F$13</f>
        <v>2.87073</v>
      </c>
      <c r="G114" s="51">
        <f>C114+'услуги по передаче 2 полугодие '!$G$13</f>
        <v>3.4478099999999996</v>
      </c>
      <c r="H114" s="52">
        <f>C114+'услуги по передаче 2 полугодие '!$H$13</f>
        <v>1.13644</v>
      </c>
    </row>
    <row r="115" spans="1:8" ht="14.25" customHeight="1">
      <c r="A115" s="31">
        <v>41187</v>
      </c>
      <c r="B115" s="29">
        <v>2</v>
      </c>
      <c r="C115" s="39">
        <f>октябрь!F139/1000</f>
        <v>0.6913400000000001</v>
      </c>
      <c r="D115" s="51">
        <f>C115+'услуги по передаче 2 полугодие '!$D$13</f>
        <v>2.09039</v>
      </c>
      <c r="E115" s="51">
        <f>C115+'услуги по передаче 2 полугодие '!$E$13</f>
        <v>2.6363700000000003</v>
      </c>
      <c r="F115" s="51">
        <f>C115+'услуги по передаче 2 полугодие '!$F$13</f>
        <v>2.8311599999999997</v>
      </c>
      <c r="G115" s="51">
        <f>C115+'услуги по передаче 2 полугодие '!$G$13</f>
        <v>3.40824</v>
      </c>
      <c r="H115" s="52">
        <f>C115+'услуги по передаче 2 полугодие '!$H$13</f>
        <v>1.09687</v>
      </c>
    </row>
    <row r="116" spans="1:8" ht="14.25" customHeight="1">
      <c r="A116" s="31">
        <v>41187</v>
      </c>
      <c r="B116" s="29">
        <v>3</v>
      </c>
      <c r="C116" s="39">
        <f>октябрь!F140/1000</f>
        <v>0.68088</v>
      </c>
      <c r="D116" s="51">
        <f>C116+'услуги по передаче 2 полугодие '!$D$13</f>
        <v>2.07993</v>
      </c>
      <c r="E116" s="51">
        <f>C116+'услуги по передаче 2 полугодие '!$E$13</f>
        <v>2.62591</v>
      </c>
      <c r="F116" s="51">
        <f>C116+'услуги по передаче 2 полугодие '!$F$13</f>
        <v>2.8207</v>
      </c>
      <c r="G116" s="51">
        <f>C116+'услуги по передаче 2 полугодие '!$G$13</f>
        <v>3.39778</v>
      </c>
      <c r="H116" s="52">
        <f>C116+'услуги по передаче 2 полугодие '!$H$13</f>
        <v>1.08641</v>
      </c>
    </row>
    <row r="117" spans="1:8" ht="14.25" customHeight="1">
      <c r="A117" s="31">
        <v>41187</v>
      </c>
      <c r="B117" s="29">
        <v>4</v>
      </c>
      <c r="C117" s="39">
        <f>октябрь!F141/1000</f>
        <v>0.74948</v>
      </c>
      <c r="D117" s="51">
        <f>C117+'услуги по передаче 2 полугодие '!$D$13</f>
        <v>2.14853</v>
      </c>
      <c r="E117" s="51">
        <f>C117+'услуги по передаче 2 полугодие '!$E$13</f>
        <v>2.69451</v>
      </c>
      <c r="F117" s="51">
        <f>C117+'услуги по передаче 2 полугодие '!$F$13</f>
        <v>2.8893</v>
      </c>
      <c r="G117" s="51">
        <f>C117+'услуги по передаче 2 полугодие '!$G$13</f>
        <v>3.46638</v>
      </c>
      <c r="H117" s="52">
        <f>C117+'услуги по передаче 2 полугодие '!$H$13</f>
        <v>1.15501</v>
      </c>
    </row>
    <row r="118" spans="1:8" ht="14.25" customHeight="1">
      <c r="A118" s="31">
        <v>41187</v>
      </c>
      <c r="B118" s="29">
        <v>5</v>
      </c>
      <c r="C118" s="39">
        <f>октябрь!F142/1000</f>
        <v>0.83377</v>
      </c>
      <c r="D118" s="51">
        <f>C118+'услуги по передаче 2 полугодие '!$D$13</f>
        <v>2.23282</v>
      </c>
      <c r="E118" s="51">
        <f>C118+'услуги по передаче 2 полугодие '!$E$13</f>
        <v>2.7788</v>
      </c>
      <c r="F118" s="51">
        <f>C118+'услуги по передаче 2 полугодие '!$F$13</f>
        <v>2.9735899999999997</v>
      </c>
      <c r="G118" s="51">
        <f>C118+'услуги по передаче 2 полугодие '!$G$13</f>
        <v>3.5506699999999998</v>
      </c>
      <c r="H118" s="52">
        <f>C118+'услуги по передаче 2 полугодие '!$H$13</f>
        <v>1.2393</v>
      </c>
    </row>
    <row r="119" spans="1:8" ht="14.25" customHeight="1">
      <c r="A119" s="31">
        <v>41187</v>
      </c>
      <c r="B119" s="29">
        <v>6</v>
      </c>
      <c r="C119" s="39">
        <f>октябрь!F143/1000</f>
        <v>0.97605</v>
      </c>
      <c r="D119" s="51">
        <f>C119+'услуги по передаче 2 полугодие '!$D$13</f>
        <v>2.3750999999999998</v>
      </c>
      <c r="E119" s="51">
        <f>C119+'услуги по передаче 2 полугодие '!$E$13</f>
        <v>2.92108</v>
      </c>
      <c r="F119" s="51">
        <f>C119+'услуги по передаче 2 полугодие '!$F$13</f>
        <v>3.1158699999999997</v>
      </c>
      <c r="G119" s="51">
        <f>C119+'услуги по передаче 2 полугодие '!$G$13</f>
        <v>3.6929499999999997</v>
      </c>
      <c r="H119" s="52">
        <f>C119+'услуги по передаче 2 полугодие '!$H$13</f>
        <v>1.38158</v>
      </c>
    </row>
    <row r="120" spans="1:8" ht="14.25" customHeight="1">
      <c r="A120" s="31">
        <v>41187</v>
      </c>
      <c r="B120" s="29">
        <v>7</v>
      </c>
      <c r="C120" s="39">
        <f>октябрь!F144/1000</f>
        <v>1.0895599999999999</v>
      </c>
      <c r="D120" s="51">
        <f>C120+'услуги по передаче 2 полугодие '!$D$13</f>
        <v>2.4886099999999995</v>
      </c>
      <c r="E120" s="51">
        <f>C120+'услуги по передаче 2 полугодие '!$E$13</f>
        <v>3.0345899999999997</v>
      </c>
      <c r="F120" s="51">
        <f>C120+'услуги по передаче 2 полугодие '!$F$13</f>
        <v>3.22938</v>
      </c>
      <c r="G120" s="51">
        <f>C120+'услуги по передаче 2 полугодие '!$G$13</f>
        <v>3.8064599999999995</v>
      </c>
      <c r="H120" s="52">
        <f>C120+'услуги по передаче 2 полугодие '!$H$13</f>
        <v>1.4950899999999998</v>
      </c>
    </row>
    <row r="121" spans="1:8" ht="14.25" customHeight="1">
      <c r="A121" s="31">
        <v>41187</v>
      </c>
      <c r="B121" s="29">
        <v>8</v>
      </c>
      <c r="C121" s="39">
        <f>октябрь!F145/1000</f>
        <v>1.12651</v>
      </c>
      <c r="D121" s="51">
        <f>C121+'услуги по передаче 2 полугодие '!$D$13</f>
        <v>2.5255599999999996</v>
      </c>
      <c r="E121" s="51">
        <f>C121+'услуги по передаче 2 полугодие '!$E$13</f>
        <v>3.0715399999999997</v>
      </c>
      <c r="F121" s="51">
        <f>C121+'услуги по передаче 2 полугодие '!$F$13</f>
        <v>3.26633</v>
      </c>
      <c r="G121" s="51">
        <f>C121+'услуги по передаче 2 полугодие '!$G$13</f>
        <v>3.8434099999999995</v>
      </c>
      <c r="H121" s="52">
        <f>C121+'услуги по передаче 2 полугодие '!$H$13</f>
        <v>1.5320399999999998</v>
      </c>
    </row>
    <row r="122" spans="1:8" ht="14.25" customHeight="1">
      <c r="A122" s="31">
        <v>41187</v>
      </c>
      <c r="B122" s="29">
        <v>9</v>
      </c>
      <c r="C122" s="39">
        <f>октябрь!F146/1000</f>
        <v>1.18338</v>
      </c>
      <c r="D122" s="51">
        <f>C122+'услуги по передаче 2 полугодие '!$D$13</f>
        <v>2.58243</v>
      </c>
      <c r="E122" s="51">
        <f>C122+'услуги по передаче 2 полугодие '!$E$13</f>
        <v>3.12841</v>
      </c>
      <c r="F122" s="51">
        <f>C122+'услуги по передаче 2 полугодие '!$F$13</f>
        <v>3.3232</v>
      </c>
      <c r="G122" s="51">
        <f>C122+'услуги по передаче 2 полугодие '!$G$13</f>
        <v>3.90028</v>
      </c>
      <c r="H122" s="52">
        <f>C122+'услуги по передаче 2 полугодие '!$H$13</f>
        <v>1.58891</v>
      </c>
    </row>
    <row r="123" spans="1:8" ht="14.25" customHeight="1">
      <c r="A123" s="31">
        <v>41187</v>
      </c>
      <c r="B123" s="29">
        <v>10</v>
      </c>
      <c r="C123" s="39">
        <f>октябрь!F147/1000</f>
        <v>1.18546</v>
      </c>
      <c r="D123" s="51">
        <f>C123+'услуги по передаче 2 полугодие '!$D$13</f>
        <v>2.58451</v>
      </c>
      <c r="E123" s="51">
        <f>C123+'услуги по передаче 2 полугодие '!$E$13</f>
        <v>3.13049</v>
      </c>
      <c r="F123" s="51">
        <f>C123+'услуги по передаче 2 полугодие '!$F$13</f>
        <v>3.32528</v>
      </c>
      <c r="G123" s="51">
        <f>C123+'услуги по передаче 2 полугодие '!$G$13</f>
        <v>3.90236</v>
      </c>
      <c r="H123" s="52">
        <f>C123+'услуги по передаче 2 полугодие '!$H$13</f>
        <v>1.59099</v>
      </c>
    </row>
    <row r="124" spans="1:8" ht="14.25" customHeight="1">
      <c r="A124" s="31">
        <v>41187</v>
      </c>
      <c r="B124" s="29">
        <v>11</v>
      </c>
      <c r="C124" s="39">
        <f>октябрь!F148/1000</f>
        <v>1.1669200000000002</v>
      </c>
      <c r="D124" s="51">
        <f>C124+'услуги по передаче 2 полугодие '!$D$13</f>
        <v>2.56597</v>
      </c>
      <c r="E124" s="51">
        <f>C124+'услуги по передаче 2 полугодие '!$E$13</f>
        <v>3.11195</v>
      </c>
      <c r="F124" s="51">
        <f>C124+'услуги по передаче 2 полугодие '!$F$13</f>
        <v>3.30674</v>
      </c>
      <c r="G124" s="51">
        <f>C124+'услуги по передаче 2 полугодие '!$G$13</f>
        <v>3.88382</v>
      </c>
      <c r="H124" s="52">
        <f>C124+'услуги по передаче 2 полугодие '!$H$13</f>
        <v>1.5724500000000001</v>
      </c>
    </row>
    <row r="125" spans="1:8" ht="14.25" customHeight="1">
      <c r="A125" s="31">
        <v>41187</v>
      </c>
      <c r="B125" s="29">
        <v>12</v>
      </c>
      <c r="C125" s="39">
        <f>октябрь!F149/1000</f>
        <v>1.1593699999999998</v>
      </c>
      <c r="D125" s="51">
        <f>C125+'услуги по передаче 2 полугодие '!$D$13</f>
        <v>2.55842</v>
      </c>
      <c r="E125" s="51">
        <f>C125+'услуги по передаче 2 полугодие '!$E$13</f>
        <v>3.1044</v>
      </c>
      <c r="F125" s="51">
        <f>C125+'услуги по передаче 2 полугодие '!$F$13</f>
        <v>3.2991899999999994</v>
      </c>
      <c r="G125" s="51">
        <f>C125+'услуги по передаче 2 полугодие '!$G$13</f>
        <v>3.87627</v>
      </c>
      <c r="H125" s="52">
        <f>C125+'услуги по передаче 2 полугодие '!$H$13</f>
        <v>1.5648999999999997</v>
      </c>
    </row>
    <row r="126" spans="1:8" ht="14.25" customHeight="1">
      <c r="A126" s="31">
        <v>41187</v>
      </c>
      <c r="B126" s="29">
        <v>13</v>
      </c>
      <c r="C126" s="39">
        <f>октябрь!F150/1000</f>
        <v>1.1813399999999998</v>
      </c>
      <c r="D126" s="51">
        <f>C126+'услуги по передаче 2 полугодие '!$D$13</f>
        <v>2.5803899999999995</v>
      </c>
      <c r="E126" s="51">
        <f>C126+'услуги по передаче 2 полугодие '!$E$13</f>
        <v>3.1263699999999996</v>
      </c>
      <c r="F126" s="51">
        <f>C126+'услуги по передаче 2 полугодие '!$F$13</f>
        <v>3.32116</v>
      </c>
      <c r="G126" s="51">
        <f>C126+'услуги по передаче 2 полугодие '!$G$13</f>
        <v>3.8982399999999995</v>
      </c>
      <c r="H126" s="52">
        <f>C126+'услуги по передаче 2 полугодие '!$H$13</f>
        <v>1.5868699999999998</v>
      </c>
    </row>
    <row r="127" spans="1:8" ht="14.25" customHeight="1">
      <c r="A127" s="31">
        <v>41187</v>
      </c>
      <c r="B127" s="29">
        <v>14</v>
      </c>
      <c r="C127" s="39">
        <f>октябрь!F151/1000</f>
        <v>1.15862</v>
      </c>
      <c r="D127" s="51">
        <f>C127+'услуги по передаче 2 полугодие '!$D$13</f>
        <v>2.55767</v>
      </c>
      <c r="E127" s="51">
        <f>C127+'услуги по передаче 2 полугодие '!$E$13</f>
        <v>3.10365</v>
      </c>
      <c r="F127" s="51">
        <f>C127+'услуги по передаче 2 полугодие '!$F$13</f>
        <v>3.29844</v>
      </c>
      <c r="G127" s="51">
        <f>C127+'услуги по передаче 2 полугодие '!$G$13</f>
        <v>3.87552</v>
      </c>
      <c r="H127" s="52">
        <f>C127+'услуги по передаче 2 полугодие '!$H$13</f>
        <v>1.56415</v>
      </c>
    </row>
    <row r="128" spans="1:8" ht="14.25" customHeight="1">
      <c r="A128" s="31">
        <v>41187</v>
      </c>
      <c r="B128" s="29">
        <v>15</v>
      </c>
      <c r="C128" s="39">
        <f>октябрь!F152/1000</f>
        <v>1.15144</v>
      </c>
      <c r="D128" s="51">
        <f>C128+'услуги по передаче 2 полугодие '!$D$13</f>
        <v>2.55049</v>
      </c>
      <c r="E128" s="51">
        <f>C128+'услуги по передаче 2 полугодие '!$E$13</f>
        <v>3.09647</v>
      </c>
      <c r="F128" s="51">
        <f>C128+'услуги по передаче 2 полугодие '!$F$13</f>
        <v>3.29126</v>
      </c>
      <c r="G128" s="51">
        <f>C128+'услуги по передаче 2 полугодие '!$G$13</f>
        <v>3.86834</v>
      </c>
      <c r="H128" s="52">
        <f>C128+'услуги по передаче 2 полугодие '!$H$13</f>
        <v>1.55697</v>
      </c>
    </row>
    <row r="129" spans="1:8" ht="14.25" customHeight="1">
      <c r="A129" s="31">
        <v>41187</v>
      </c>
      <c r="B129" s="29">
        <v>16</v>
      </c>
      <c r="C129" s="39">
        <f>октябрь!F153/1000</f>
        <v>1.12531</v>
      </c>
      <c r="D129" s="51">
        <f>C129+'услуги по передаче 2 полугодие '!$D$13</f>
        <v>2.5243599999999997</v>
      </c>
      <c r="E129" s="51">
        <f>C129+'услуги по передаче 2 полугодие '!$E$13</f>
        <v>3.07034</v>
      </c>
      <c r="F129" s="51">
        <f>C129+'услуги по передаче 2 полугодие '!$F$13</f>
        <v>3.26513</v>
      </c>
      <c r="G129" s="51">
        <f>C129+'услуги по передаче 2 полугодие '!$G$13</f>
        <v>3.8422099999999997</v>
      </c>
      <c r="H129" s="52">
        <f>C129+'услуги по передаче 2 полугодие '!$H$13</f>
        <v>1.53084</v>
      </c>
    </row>
    <row r="130" spans="1:8" ht="14.25" customHeight="1">
      <c r="A130" s="31">
        <v>41187</v>
      </c>
      <c r="B130" s="29">
        <v>17</v>
      </c>
      <c r="C130" s="39">
        <f>октябрь!F154/1000</f>
        <v>1.11534</v>
      </c>
      <c r="D130" s="51">
        <f>C130+'услуги по передаче 2 полугодие '!$D$13</f>
        <v>2.5143899999999997</v>
      </c>
      <c r="E130" s="51">
        <f>C130+'услуги по передаче 2 полугодие '!$E$13</f>
        <v>3.06037</v>
      </c>
      <c r="F130" s="51">
        <f>C130+'услуги по передаче 2 полугодие '!$F$13</f>
        <v>3.25516</v>
      </c>
      <c r="G130" s="51">
        <f>C130+'услуги по передаче 2 полугодие '!$G$13</f>
        <v>3.8322399999999996</v>
      </c>
      <c r="H130" s="52">
        <f>C130+'услуги по передаче 2 полугодие '!$H$13</f>
        <v>1.52087</v>
      </c>
    </row>
    <row r="131" spans="1:8" ht="14.25" customHeight="1">
      <c r="A131" s="31">
        <v>41187</v>
      </c>
      <c r="B131" s="29">
        <v>18</v>
      </c>
      <c r="C131" s="39">
        <f>октябрь!F155/1000</f>
        <v>1.14576</v>
      </c>
      <c r="D131" s="51">
        <f>C131+'услуги по передаче 2 полугодие '!$D$13</f>
        <v>2.54481</v>
      </c>
      <c r="E131" s="51">
        <f>C131+'услуги по передаче 2 полугодие '!$E$13</f>
        <v>3.09079</v>
      </c>
      <c r="F131" s="51">
        <f>C131+'услуги по передаче 2 полугодие '!$F$13</f>
        <v>3.2855799999999995</v>
      </c>
      <c r="G131" s="51">
        <f>C131+'услуги по передаче 2 полугодие '!$G$13</f>
        <v>3.86266</v>
      </c>
      <c r="H131" s="52">
        <f>C131+'услуги по передаче 2 полугодие '!$H$13</f>
        <v>1.5512899999999998</v>
      </c>
    </row>
    <row r="132" spans="1:8" ht="14.25" customHeight="1">
      <c r="A132" s="31">
        <v>41187</v>
      </c>
      <c r="B132" s="29">
        <v>19</v>
      </c>
      <c r="C132" s="39">
        <f>октябрь!F156/1000</f>
        <v>1.20224</v>
      </c>
      <c r="D132" s="51">
        <f>C132+'услуги по передаче 2 полугодие '!$D$13</f>
        <v>2.6012899999999997</v>
      </c>
      <c r="E132" s="51">
        <f>C132+'услуги по передаче 2 полугодие '!$E$13</f>
        <v>3.14727</v>
      </c>
      <c r="F132" s="51">
        <f>C132+'услуги по передаче 2 полугодие '!$F$13</f>
        <v>3.34206</v>
      </c>
      <c r="G132" s="51">
        <f>C132+'услуги по передаче 2 полугодие '!$G$13</f>
        <v>3.9191399999999996</v>
      </c>
      <c r="H132" s="52">
        <f>C132+'услуги по передаче 2 полугодие '!$H$13</f>
        <v>1.60777</v>
      </c>
    </row>
    <row r="133" spans="1:8" ht="14.25" customHeight="1">
      <c r="A133" s="31">
        <v>41187</v>
      </c>
      <c r="B133" s="29">
        <v>20</v>
      </c>
      <c r="C133" s="39">
        <f>октябрь!F157/1000</f>
        <v>1.19838</v>
      </c>
      <c r="D133" s="51">
        <f>C133+'услуги по передаче 2 полугодие '!$D$13</f>
        <v>2.59743</v>
      </c>
      <c r="E133" s="51">
        <f>C133+'услуги по передаче 2 полугодие '!$E$13</f>
        <v>3.1434100000000003</v>
      </c>
      <c r="F133" s="51">
        <f>C133+'услуги по передаче 2 полугодие '!$F$13</f>
        <v>3.3381999999999996</v>
      </c>
      <c r="G133" s="51">
        <f>C133+'услуги по передаче 2 полугодие '!$G$13</f>
        <v>3.91528</v>
      </c>
      <c r="H133" s="52">
        <f>C133+'услуги по передаче 2 полугодие '!$H$13</f>
        <v>1.60391</v>
      </c>
    </row>
    <row r="134" spans="1:8" ht="14.25" customHeight="1">
      <c r="A134" s="31">
        <v>41187</v>
      </c>
      <c r="B134" s="29">
        <v>21</v>
      </c>
      <c r="C134" s="39">
        <f>октябрь!F158/1000</f>
        <v>1.18316</v>
      </c>
      <c r="D134" s="51">
        <f>C134+'услуги по передаче 2 полугодие '!$D$13</f>
        <v>2.58221</v>
      </c>
      <c r="E134" s="51">
        <f>C134+'услуги по передаче 2 полугодие '!$E$13</f>
        <v>3.12819</v>
      </c>
      <c r="F134" s="51">
        <f>C134+'услуги по передаче 2 полугодие '!$F$13</f>
        <v>3.32298</v>
      </c>
      <c r="G134" s="51">
        <f>C134+'услуги по передаче 2 полугодие '!$G$13</f>
        <v>3.90006</v>
      </c>
      <c r="H134" s="52">
        <f>C134+'услуги по передаче 2 полугодие '!$H$13</f>
        <v>1.58869</v>
      </c>
    </row>
    <row r="135" spans="1:8" ht="14.25" customHeight="1">
      <c r="A135" s="31">
        <v>41187</v>
      </c>
      <c r="B135" s="29">
        <v>22</v>
      </c>
      <c r="C135" s="39">
        <f>октябрь!F159/1000</f>
        <v>1.07812</v>
      </c>
      <c r="D135" s="51">
        <f>C135+'услуги по передаче 2 полугодие '!$D$13</f>
        <v>2.47717</v>
      </c>
      <c r="E135" s="51">
        <f>C135+'услуги по передаче 2 полугодие '!$E$13</f>
        <v>3.0231500000000002</v>
      </c>
      <c r="F135" s="51">
        <f>C135+'услуги по передаче 2 полугодие '!$F$13</f>
        <v>3.2179399999999996</v>
      </c>
      <c r="G135" s="51">
        <f>C135+'услуги по передаче 2 полугодие '!$G$13</f>
        <v>3.79502</v>
      </c>
      <c r="H135" s="52">
        <f>C135+'услуги по передаче 2 полугодие '!$H$13</f>
        <v>1.48365</v>
      </c>
    </row>
    <row r="136" spans="1:8" ht="14.25" customHeight="1">
      <c r="A136" s="31">
        <v>41187</v>
      </c>
      <c r="B136" s="29">
        <v>23</v>
      </c>
      <c r="C136" s="39">
        <f>октябрь!F160/1000</f>
        <v>0.97111</v>
      </c>
      <c r="D136" s="51">
        <f>C136+'услуги по передаче 2 полугодие '!$D$13</f>
        <v>2.37016</v>
      </c>
      <c r="E136" s="51">
        <f>C136+'услуги по передаче 2 полугодие '!$E$13</f>
        <v>2.91614</v>
      </c>
      <c r="F136" s="51">
        <f>C136+'услуги по передаче 2 полугодие '!$F$13</f>
        <v>3.1109299999999998</v>
      </c>
      <c r="G136" s="51">
        <f>C136+'услуги по передаче 2 полугодие '!$G$13</f>
        <v>3.68801</v>
      </c>
      <c r="H136" s="52">
        <f>C136+'услуги по передаче 2 полугодие '!$H$13</f>
        <v>1.37664</v>
      </c>
    </row>
    <row r="137" spans="1:8" ht="14.25" customHeight="1">
      <c r="A137" s="31">
        <v>41188</v>
      </c>
      <c r="B137" s="29">
        <v>0</v>
      </c>
      <c r="C137" s="39">
        <f>октябрь!F161/1000</f>
        <v>0.92783</v>
      </c>
      <c r="D137" s="51">
        <f>C137+'услуги по передаче 2 полугодие '!$D$13</f>
        <v>2.32688</v>
      </c>
      <c r="E137" s="51">
        <f>C137+'услуги по передаче 2 полугодие '!$E$13</f>
        <v>2.87286</v>
      </c>
      <c r="F137" s="51">
        <f>C137+'услуги по передаче 2 полугодие '!$F$13</f>
        <v>3.06765</v>
      </c>
      <c r="G137" s="51">
        <f>C137+'услуги по передаче 2 полугодие '!$G$13</f>
        <v>3.64473</v>
      </c>
      <c r="H137" s="52">
        <f>C137+'услуги по передаче 2 полугодие '!$H$13</f>
        <v>1.33336</v>
      </c>
    </row>
    <row r="138" spans="1:8" ht="14.25" customHeight="1">
      <c r="A138" s="31">
        <v>41188</v>
      </c>
      <c r="B138" s="29">
        <v>1</v>
      </c>
      <c r="C138" s="39">
        <f>октябрь!F162/1000</f>
        <v>0.84594</v>
      </c>
      <c r="D138" s="51">
        <f>C138+'услуги по передаче 2 полугодие '!$D$13</f>
        <v>2.24499</v>
      </c>
      <c r="E138" s="51">
        <f>C138+'услуги по передаче 2 полугодие '!$E$13</f>
        <v>2.79097</v>
      </c>
      <c r="F138" s="51">
        <f>C138+'услуги по передаче 2 полугодие '!$F$13</f>
        <v>2.98576</v>
      </c>
      <c r="G138" s="51">
        <f>C138+'услуги по передаче 2 полугодие '!$G$13</f>
        <v>3.56284</v>
      </c>
      <c r="H138" s="52">
        <f>C138+'услуги по передаче 2 полугодие '!$H$13</f>
        <v>1.25147</v>
      </c>
    </row>
    <row r="139" spans="1:8" ht="14.25" customHeight="1">
      <c r="A139" s="31">
        <v>41188</v>
      </c>
      <c r="B139" s="29">
        <v>2</v>
      </c>
      <c r="C139" s="39">
        <f>октябрь!F163/1000</f>
        <v>0.70438</v>
      </c>
      <c r="D139" s="51">
        <f>C139+'услуги по передаче 2 полугодие '!$D$13</f>
        <v>2.10343</v>
      </c>
      <c r="E139" s="51">
        <f>C139+'услуги по передаче 2 полугодие '!$E$13</f>
        <v>2.64941</v>
      </c>
      <c r="F139" s="51">
        <f>C139+'услуги по передаче 2 полугодие '!$F$13</f>
        <v>2.8442</v>
      </c>
      <c r="G139" s="51">
        <f>C139+'услуги по передаче 2 полугодие '!$G$13</f>
        <v>3.42128</v>
      </c>
      <c r="H139" s="52">
        <f>C139+'услуги по передаче 2 полугодие '!$H$13</f>
        <v>1.10991</v>
      </c>
    </row>
    <row r="140" spans="1:8" ht="14.25" customHeight="1">
      <c r="A140" s="31">
        <v>41188</v>
      </c>
      <c r="B140" s="29">
        <v>3</v>
      </c>
      <c r="C140" s="39">
        <f>октябрь!F164/1000</f>
        <v>0.67786</v>
      </c>
      <c r="D140" s="51">
        <f>C140+'услуги по передаче 2 полугодие '!$D$13</f>
        <v>2.07691</v>
      </c>
      <c r="E140" s="51">
        <f>C140+'услуги по передаче 2 полугодие '!$E$13</f>
        <v>2.62289</v>
      </c>
      <c r="F140" s="51">
        <f>C140+'услуги по передаче 2 полугодие '!$F$13</f>
        <v>2.8176799999999997</v>
      </c>
      <c r="G140" s="51">
        <f>C140+'услуги по передаче 2 полугодие '!$G$13</f>
        <v>3.3947599999999998</v>
      </c>
      <c r="H140" s="52">
        <f>C140+'услуги по передаче 2 полугодие '!$H$13</f>
        <v>1.08339</v>
      </c>
    </row>
    <row r="141" spans="1:8" ht="14.25" customHeight="1">
      <c r="A141" s="31">
        <v>41188</v>
      </c>
      <c r="B141" s="29">
        <v>4</v>
      </c>
      <c r="C141" s="39">
        <f>октябрь!F165/1000</f>
        <v>0.7273099999999999</v>
      </c>
      <c r="D141" s="51">
        <f>C141+'услуги по передаче 2 полугодие '!$D$13</f>
        <v>2.12636</v>
      </c>
      <c r="E141" s="51">
        <f>C141+'услуги по передаче 2 полугодие '!$E$13</f>
        <v>2.67234</v>
      </c>
      <c r="F141" s="51">
        <f>C141+'услуги по передаче 2 полугодие '!$F$13</f>
        <v>2.8671299999999995</v>
      </c>
      <c r="G141" s="51">
        <f>C141+'услуги по передаче 2 полугодие '!$G$13</f>
        <v>3.44421</v>
      </c>
      <c r="H141" s="52">
        <f>C141+'услуги по передаче 2 полугодие '!$H$13</f>
        <v>1.1328399999999998</v>
      </c>
    </row>
    <row r="142" spans="1:8" ht="14.25" customHeight="1">
      <c r="A142" s="31">
        <v>41188</v>
      </c>
      <c r="B142" s="29">
        <v>5</v>
      </c>
      <c r="C142" s="39">
        <f>октябрь!F166/1000</f>
        <v>0.7899700000000001</v>
      </c>
      <c r="D142" s="51">
        <f>C142+'услуги по передаче 2 полугодие '!$D$13</f>
        <v>2.18902</v>
      </c>
      <c r="E142" s="51">
        <f>C142+'услуги по передаче 2 полугодие '!$E$13</f>
        <v>2.7350000000000003</v>
      </c>
      <c r="F142" s="51">
        <f>C142+'услуги по передаче 2 полугодие '!$F$13</f>
        <v>2.9297899999999997</v>
      </c>
      <c r="G142" s="51">
        <f>C142+'услуги по передаче 2 полугодие '!$G$13</f>
        <v>3.50687</v>
      </c>
      <c r="H142" s="52">
        <f>C142+'услуги по передаче 2 полугодие '!$H$13</f>
        <v>1.1955</v>
      </c>
    </row>
    <row r="143" spans="1:8" ht="14.25" customHeight="1">
      <c r="A143" s="31">
        <v>41188</v>
      </c>
      <c r="B143" s="29">
        <v>6</v>
      </c>
      <c r="C143" s="39">
        <f>октябрь!F167/1000</f>
        <v>0.76207</v>
      </c>
      <c r="D143" s="51">
        <f>C143+'услуги по передаче 2 полугодие '!$D$13</f>
        <v>2.16112</v>
      </c>
      <c r="E143" s="51">
        <f>C143+'услуги по передаче 2 полугодие '!$E$13</f>
        <v>2.7071</v>
      </c>
      <c r="F143" s="51">
        <f>C143+'услуги по передаче 2 полугодие '!$F$13</f>
        <v>2.90189</v>
      </c>
      <c r="G143" s="51">
        <f>C143+'услуги по передаче 2 полугодие '!$G$13</f>
        <v>3.47897</v>
      </c>
      <c r="H143" s="52">
        <f>C143+'услуги по передаче 2 полугодие '!$H$13</f>
        <v>1.1676</v>
      </c>
    </row>
    <row r="144" spans="1:8" ht="14.25" customHeight="1">
      <c r="A144" s="31">
        <v>41188</v>
      </c>
      <c r="B144" s="29">
        <v>7</v>
      </c>
      <c r="C144" s="39">
        <f>октябрь!F168/1000</f>
        <v>0.90489</v>
      </c>
      <c r="D144" s="51">
        <f>C144+'услуги по передаче 2 полугодие '!$D$13</f>
        <v>2.30394</v>
      </c>
      <c r="E144" s="51">
        <f>C144+'услуги по передаче 2 полугодие '!$E$13</f>
        <v>2.84992</v>
      </c>
      <c r="F144" s="51">
        <f>C144+'услуги по передаче 2 полугодие '!$F$13</f>
        <v>3.04471</v>
      </c>
      <c r="G144" s="51">
        <f>C144+'услуги по передаче 2 полугодие '!$G$13</f>
        <v>3.62179</v>
      </c>
      <c r="H144" s="52">
        <f>C144+'услуги по передаче 2 полугодие '!$H$13</f>
        <v>1.31042</v>
      </c>
    </row>
    <row r="145" spans="1:8" ht="14.25" customHeight="1">
      <c r="A145" s="31">
        <v>41188</v>
      </c>
      <c r="B145" s="29">
        <v>8</v>
      </c>
      <c r="C145" s="39">
        <f>октябрь!F169/1000</f>
        <v>1.0000499999999999</v>
      </c>
      <c r="D145" s="51">
        <f>C145+'услуги по передаче 2 полугодие '!$D$13</f>
        <v>2.3991</v>
      </c>
      <c r="E145" s="51">
        <f>C145+'услуги по передаче 2 полугодие '!$E$13</f>
        <v>2.94508</v>
      </c>
      <c r="F145" s="51">
        <f>C145+'услуги по передаче 2 полугодие '!$F$13</f>
        <v>3.1398699999999997</v>
      </c>
      <c r="G145" s="51">
        <f>C145+'услуги по передаче 2 полугодие '!$G$13</f>
        <v>3.7169499999999998</v>
      </c>
      <c r="H145" s="52">
        <f>C145+'услуги по передаче 2 полугодие '!$H$13</f>
        <v>1.4055799999999998</v>
      </c>
    </row>
    <row r="146" spans="1:8" ht="14.25" customHeight="1">
      <c r="A146" s="31">
        <v>41188</v>
      </c>
      <c r="B146" s="29">
        <v>9</v>
      </c>
      <c r="C146" s="39">
        <f>октябрь!F170/1000</f>
        <v>1.04483</v>
      </c>
      <c r="D146" s="51">
        <f>C146+'услуги по передаче 2 полугодие '!$D$13</f>
        <v>2.44388</v>
      </c>
      <c r="E146" s="51">
        <f>C146+'услуги по передаче 2 полугодие '!$E$13</f>
        <v>2.98986</v>
      </c>
      <c r="F146" s="51">
        <f>C146+'услуги по передаче 2 полугодие '!$F$13</f>
        <v>3.1846499999999995</v>
      </c>
      <c r="G146" s="51">
        <f>C146+'услуги по передаче 2 полугодие '!$G$13</f>
        <v>3.76173</v>
      </c>
      <c r="H146" s="52">
        <f>C146+'услуги по передаче 2 полугодие '!$H$13</f>
        <v>1.4503599999999999</v>
      </c>
    </row>
    <row r="147" spans="1:8" ht="14.25" customHeight="1">
      <c r="A147" s="31">
        <v>41188</v>
      </c>
      <c r="B147" s="29">
        <v>10</v>
      </c>
      <c r="C147" s="39">
        <f>октябрь!F171/1000</f>
        <v>1.0816400000000002</v>
      </c>
      <c r="D147" s="51">
        <f>C147+'услуги по передаче 2 полугодие '!$D$13</f>
        <v>2.48069</v>
      </c>
      <c r="E147" s="51">
        <f>C147+'услуги по передаче 2 полугодие '!$E$13</f>
        <v>3.02667</v>
      </c>
      <c r="F147" s="51">
        <f>C147+'услуги по передаче 2 полугодие '!$F$13</f>
        <v>3.22146</v>
      </c>
      <c r="G147" s="51">
        <f>C147+'услуги по передаче 2 полугодие '!$G$13</f>
        <v>3.79854</v>
      </c>
      <c r="H147" s="52">
        <f>C147+'услуги по передаче 2 полугодие '!$H$13</f>
        <v>1.48717</v>
      </c>
    </row>
    <row r="148" spans="1:8" ht="14.25" customHeight="1">
      <c r="A148" s="31">
        <v>41188</v>
      </c>
      <c r="B148" s="29">
        <v>11</v>
      </c>
      <c r="C148" s="39">
        <f>октябрь!F172/1000</f>
        <v>1.08785</v>
      </c>
      <c r="D148" s="51">
        <f>C148+'услуги по передаче 2 полугодие '!$D$13</f>
        <v>2.4869</v>
      </c>
      <c r="E148" s="51">
        <f>C148+'услуги по передаче 2 полугодие '!$E$13</f>
        <v>3.03288</v>
      </c>
      <c r="F148" s="51">
        <f>C148+'услуги по передаче 2 полугодие '!$F$13</f>
        <v>3.22767</v>
      </c>
      <c r="G148" s="51">
        <f>C148+'услуги по передаче 2 полугодие '!$G$13</f>
        <v>3.80475</v>
      </c>
      <c r="H148" s="52">
        <f>C148+'услуги по передаче 2 полугодие '!$H$13</f>
        <v>1.49338</v>
      </c>
    </row>
    <row r="149" spans="1:8" ht="14.25" customHeight="1">
      <c r="A149" s="31">
        <v>41188</v>
      </c>
      <c r="B149" s="29">
        <v>12</v>
      </c>
      <c r="C149" s="39">
        <f>октябрь!F173/1000</f>
        <v>1.09011</v>
      </c>
      <c r="D149" s="51">
        <f>C149+'услуги по передаче 2 полугодие '!$D$13</f>
        <v>2.48916</v>
      </c>
      <c r="E149" s="51">
        <f>C149+'услуги по передаче 2 полугодие '!$E$13</f>
        <v>3.03514</v>
      </c>
      <c r="F149" s="51">
        <f>C149+'услуги по передаче 2 полугодие '!$F$13</f>
        <v>3.2299299999999995</v>
      </c>
      <c r="G149" s="51">
        <f>C149+'услуги по передаче 2 полугодие '!$G$13</f>
        <v>3.80701</v>
      </c>
      <c r="H149" s="52">
        <f>C149+'услуги по передаче 2 полугодие '!$H$13</f>
        <v>1.4956399999999999</v>
      </c>
    </row>
    <row r="150" spans="1:8" ht="14.25" customHeight="1">
      <c r="A150" s="31">
        <v>41188</v>
      </c>
      <c r="B150" s="29">
        <v>13</v>
      </c>
      <c r="C150" s="39">
        <f>октябрь!F174/1000</f>
        <v>1.09831</v>
      </c>
      <c r="D150" s="51">
        <f>C150+'услуги по передаче 2 полугодие '!$D$13</f>
        <v>2.4973599999999996</v>
      </c>
      <c r="E150" s="51">
        <f>C150+'услуги по передаче 2 полугодие '!$E$13</f>
        <v>3.0433399999999997</v>
      </c>
      <c r="F150" s="51">
        <f>C150+'услуги по передаче 2 полугодие '!$F$13</f>
        <v>3.23813</v>
      </c>
      <c r="G150" s="51">
        <f>C150+'услуги по передаче 2 полугодие '!$G$13</f>
        <v>3.8152099999999995</v>
      </c>
      <c r="H150" s="52">
        <f>C150+'услуги по передаче 2 полугодие '!$H$13</f>
        <v>1.5038399999999998</v>
      </c>
    </row>
    <row r="151" spans="1:8" ht="14.25" customHeight="1">
      <c r="A151" s="31">
        <v>41188</v>
      </c>
      <c r="B151" s="29">
        <v>14</v>
      </c>
      <c r="C151" s="39">
        <f>октябрь!F175/1000</f>
        <v>1.09228</v>
      </c>
      <c r="D151" s="51">
        <f>C151+'услуги по передаче 2 полугодие '!$D$13</f>
        <v>2.4913299999999996</v>
      </c>
      <c r="E151" s="51">
        <f>C151+'услуги по передаче 2 полугодие '!$E$13</f>
        <v>3.0373099999999997</v>
      </c>
      <c r="F151" s="51">
        <f>C151+'услуги по передаче 2 полугодие '!$F$13</f>
        <v>3.2321</v>
      </c>
      <c r="G151" s="51">
        <f>C151+'услуги по передаче 2 полугодие '!$G$13</f>
        <v>3.8091799999999996</v>
      </c>
      <c r="H151" s="52">
        <f>C151+'услуги по передаче 2 полугодие '!$H$13</f>
        <v>1.4978099999999999</v>
      </c>
    </row>
    <row r="152" spans="1:8" ht="14.25" customHeight="1">
      <c r="A152" s="31">
        <v>41188</v>
      </c>
      <c r="B152" s="29">
        <v>15</v>
      </c>
      <c r="C152" s="39">
        <f>октябрь!F176/1000</f>
        <v>1.08344</v>
      </c>
      <c r="D152" s="51">
        <f>C152+'услуги по передаче 2 полугодие '!$D$13</f>
        <v>2.48249</v>
      </c>
      <c r="E152" s="51">
        <f>C152+'услуги по передаче 2 полугодие '!$E$13</f>
        <v>3.02847</v>
      </c>
      <c r="F152" s="51">
        <f>C152+'услуги по передаче 2 полугодие '!$F$13</f>
        <v>3.22326</v>
      </c>
      <c r="G152" s="51">
        <f>C152+'услуги по передаче 2 полугодие '!$G$13</f>
        <v>3.80034</v>
      </c>
      <c r="H152" s="52">
        <f>C152+'услуги по передаче 2 полугодие '!$H$13</f>
        <v>1.48897</v>
      </c>
    </row>
    <row r="153" spans="1:8" ht="14.25" customHeight="1">
      <c r="A153" s="31">
        <v>41188</v>
      </c>
      <c r="B153" s="29">
        <v>16</v>
      </c>
      <c r="C153" s="39">
        <f>октябрь!F177/1000</f>
        <v>1.07757</v>
      </c>
      <c r="D153" s="51">
        <f>C153+'услуги по передаче 2 полугодие '!$D$13</f>
        <v>2.4766199999999996</v>
      </c>
      <c r="E153" s="51">
        <f>C153+'услуги по передаче 2 полугодие '!$E$13</f>
        <v>3.0225999999999997</v>
      </c>
      <c r="F153" s="51">
        <f>C153+'услуги по передаче 2 полугодие '!$F$13</f>
        <v>3.21739</v>
      </c>
      <c r="G153" s="51">
        <f>C153+'услуги по передаче 2 полугодие '!$G$13</f>
        <v>3.7944699999999996</v>
      </c>
      <c r="H153" s="52">
        <f>C153+'услуги по передаче 2 полугодие '!$H$13</f>
        <v>1.4830999999999999</v>
      </c>
    </row>
    <row r="154" spans="1:8" ht="14.25" customHeight="1">
      <c r="A154" s="31">
        <v>41188</v>
      </c>
      <c r="B154" s="29">
        <v>17</v>
      </c>
      <c r="C154" s="39">
        <f>октябрь!F178/1000</f>
        <v>1.10133</v>
      </c>
      <c r="D154" s="51">
        <f>C154+'услуги по передаче 2 полугодие '!$D$13</f>
        <v>2.50038</v>
      </c>
      <c r="E154" s="51">
        <f>C154+'услуги по передаче 2 полугодие '!$E$13</f>
        <v>3.04636</v>
      </c>
      <c r="F154" s="51">
        <f>C154+'услуги по передаче 2 полугодие '!$F$13</f>
        <v>3.2411499999999998</v>
      </c>
      <c r="G154" s="51">
        <f>C154+'услуги по передаче 2 полугодие '!$G$13</f>
        <v>3.81823</v>
      </c>
      <c r="H154" s="52">
        <f>C154+'услуги по передаче 2 полугодие '!$H$13</f>
        <v>1.5068599999999999</v>
      </c>
    </row>
    <row r="155" spans="1:8" ht="14.25" customHeight="1">
      <c r="A155" s="31">
        <v>41188</v>
      </c>
      <c r="B155" s="29">
        <v>18</v>
      </c>
      <c r="C155" s="39">
        <f>октябрь!F179/1000</f>
        <v>1.15364</v>
      </c>
      <c r="D155" s="51">
        <f>C155+'услуги по передаче 2 полугодие '!$D$13</f>
        <v>2.55269</v>
      </c>
      <c r="E155" s="51">
        <f>C155+'услуги по передаче 2 полугодие '!$E$13</f>
        <v>3.0986700000000003</v>
      </c>
      <c r="F155" s="51">
        <f>C155+'услуги по передаче 2 полугодие '!$F$13</f>
        <v>3.2934599999999996</v>
      </c>
      <c r="G155" s="51">
        <f>C155+'услуги по передаче 2 полугодие '!$G$13</f>
        <v>3.87054</v>
      </c>
      <c r="H155" s="52">
        <f>C155+'услуги по передаче 2 полугодие '!$H$13</f>
        <v>1.55917</v>
      </c>
    </row>
    <row r="156" spans="1:8" ht="14.25" customHeight="1">
      <c r="A156" s="31">
        <v>41188</v>
      </c>
      <c r="B156" s="29">
        <v>19</v>
      </c>
      <c r="C156" s="39">
        <f>октябрь!F180/1000</f>
        <v>1.2050699999999999</v>
      </c>
      <c r="D156" s="51">
        <f>C156+'услуги по передаче 2 полугодие '!$D$13</f>
        <v>2.60412</v>
      </c>
      <c r="E156" s="51">
        <f>C156+'услуги по передаче 2 полугодие '!$E$13</f>
        <v>3.1501</v>
      </c>
      <c r="F156" s="51">
        <f>C156+'услуги по передаче 2 полугодие '!$F$13</f>
        <v>3.3448899999999995</v>
      </c>
      <c r="G156" s="51">
        <f>C156+'услуги по передаче 2 полугодие '!$G$13</f>
        <v>3.92197</v>
      </c>
      <c r="H156" s="52">
        <f>C156+'услуги по передаче 2 полугодие '!$H$13</f>
        <v>1.6105999999999998</v>
      </c>
    </row>
    <row r="157" spans="1:8" ht="14.25" customHeight="1">
      <c r="A157" s="31">
        <v>41188</v>
      </c>
      <c r="B157" s="29">
        <v>20</v>
      </c>
      <c r="C157" s="39">
        <f>октябрь!F181/1000</f>
        <v>1.2581900000000001</v>
      </c>
      <c r="D157" s="51">
        <f>C157+'услуги по передаче 2 полугодие '!$D$13</f>
        <v>2.65724</v>
      </c>
      <c r="E157" s="51">
        <f>C157+'услуги по передаче 2 полугодие '!$E$13</f>
        <v>3.20322</v>
      </c>
      <c r="F157" s="51">
        <f>C157+'услуги по передаче 2 полугодие '!$F$13</f>
        <v>3.39801</v>
      </c>
      <c r="G157" s="51">
        <f>C157+'услуги по передаче 2 полугодие '!$G$13</f>
        <v>3.97509</v>
      </c>
      <c r="H157" s="52">
        <f>C157+'услуги по передаче 2 полугодие '!$H$13</f>
        <v>1.66372</v>
      </c>
    </row>
    <row r="158" spans="1:8" ht="14.25" customHeight="1">
      <c r="A158" s="31">
        <v>41188</v>
      </c>
      <c r="B158" s="29">
        <v>21</v>
      </c>
      <c r="C158" s="39">
        <f>октябрь!F182/1000</f>
        <v>1.18129</v>
      </c>
      <c r="D158" s="51">
        <f>C158+'услуги по передаче 2 полугодие '!$D$13</f>
        <v>2.5803399999999996</v>
      </c>
      <c r="E158" s="51">
        <f>C158+'услуги по передаче 2 полугодие '!$E$13</f>
        <v>3.1263199999999998</v>
      </c>
      <c r="F158" s="51">
        <f>C158+'услуги по передаче 2 полугодие '!$F$13</f>
        <v>3.32111</v>
      </c>
      <c r="G158" s="51">
        <f>C158+'услуги по передаче 2 полугодие '!$G$13</f>
        <v>3.8981899999999996</v>
      </c>
      <c r="H158" s="52">
        <f>C158+'услуги по передаче 2 полугодие '!$H$13</f>
        <v>1.58682</v>
      </c>
    </row>
    <row r="159" spans="1:8" ht="14.25" customHeight="1">
      <c r="A159" s="31">
        <v>41188</v>
      </c>
      <c r="B159" s="29">
        <v>22</v>
      </c>
      <c r="C159" s="39">
        <f>октябрь!F183/1000</f>
        <v>1.12324</v>
      </c>
      <c r="D159" s="51">
        <f>C159+'услуги по передаче 2 полугодие '!$D$13</f>
        <v>2.52229</v>
      </c>
      <c r="E159" s="51">
        <f>C159+'услуги по передаче 2 полугодие '!$E$13</f>
        <v>3.06827</v>
      </c>
      <c r="F159" s="51">
        <f>C159+'услуги по передаче 2 полугодие '!$F$13</f>
        <v>3.26306</v>
      </c>
      <c r="G159" s="51">
        <f>C159+'услуги по передаче 2 полугодие '!$G$13</f>
        <v>3.84014</v>
      </c>
      <c r="H159" s="52">
        <f>C159+'услуги по передаче 2 полугодие '!$H$13</f>
        <v>1.52877</v>
      </c>
    </row>
    <row r="160" spans="1:8" ht="14.25" customHeight="1">
      <c r="A160" s="31">
        <v>41188</v>
      </c>
      <c r="B160" s="29">
        <v>23</v>
      </c>
      <c r="C160" s="39">
        <f>октябрь!F184/1000</f>
        <v>0.99893</v>
      </c>
      <c r="D160" s="51">
        <f>C160+'услуги по передаче 2 полугодие '!$D$13</f>
        <v>2.39798</v>
      </c>
      <c r="E160" s="51">
        <f>C160+'услуги по передаче 2 полугодие '!$E$13</f>
        <v>2.94396</v>
      </c>
      <c r="F160" s="51">
        <f>C160+'услуги по передаче 2 полугодие '!$F$13</f>
        <v>3.13875</v>
      </c>
      <c r="G160" s="51">
        <f>C160+'услуги по передаче 2 полугодие '!$G$13</f>
        <v>3.71583</v>
      </c>
      <c r="H160" s="52">
        <f>C160+'услуги по передаче 2 полугодие '!$H$13</f>
        <v>1.40446</v>
      </c>
    </row>
    <row r="161" spans="1:8" ht="14.25" customHeight="1">
      <c r="A161" s="31">
        <v>41189</v>
      </c>
      <c r="B161" s="29">
        <v>0</v>
      </c>
      <c r="C161" s="39">
        <f>октябрь!F185/1000</f>
        <v>0.86818</v>
      </c>
      <c r="D161" s="51">
        <f>C161+'услуги по передаче 2 полугодие '!$D$13</f>
        <v>2.2672299999999996</v>
      </c>
      <c r="E161" s="51">
        <f>C161+'услуги по передаче 2 полугодие '!$E$13</f>
        <v>2.8132099999999998</v>
      </c>
      <c r="F161" s="51">
        <f>C161+'услуги по передаче 2 полугодие '!$F$13</f>
        <v>3.008</v>
      </c>
      <c r="G161" s="51">
        <f>C161+'услуги по передаче 2 полугодие '!$G$13</f>
        <v>3.5850799999999996</v>
      </c>
      <c r="H161" s="52">
        <f>C161+'услуги по передаче 2 полугодие '!$H$13</f>
        <v>1.27371</v>
      </c>
    </row>
    <row r="162" spans="1:8" ht="14.25" customHeight="1">
      <c r="A162" s="31">
        <v>41189</v>
      </c>
      <c r="B162" s="29">
        <v>1</v>
      </c>
      <c r="C162" s="39">
        <f>октябрь!F186/1000</f>
        <v>0.65759</v>
      </c>
      <c r="D162" s="51">
        <f>C162+'услуги по передаче 2 полугодие '!$D$13</f>
        <v>2.05664</v>
      </c>
      <c r="E162" s="51">
        <f>C162+'услуги по передаче 2 полугодие '!$E$13</f>
        <v>2.60262</v>
      </c>
      <c r="F162" s="51">
        <f>C162+'услуги по передаче 2 полугодие '!$F$13</f>
        <v>2.7974099999999997</v>
      </c>
      <c r="G162" s="51">
        <f>C162+'услуги по передаче 2 полугодие '!$G$13</f>
        <v>3.3744899999999998</v>
      </c>
      <c r="H162" s="52">
        <f>C162+'услуги по передаче 2 полугодие '!$H$13</f>
        <v>1.06312</v>
      </c>
    </row>
    <row r="163" spans="1:8" ht="14.25" customHeight="1">
      <c r="A163" s="31">
        <v>41189</v>
      </c>
      <c r="B163" s="29">
        <v>2</v>
      </c>
      <c r="C163" s="39">
        <f>октябрь!F187/1000</f>
        <v>0.65167</v>
      </c>
      <c r="D163" s="51">
        <f>C163+'услуги по передаче 2 полугодие '!$D$13</f>
        <v>2.05072</v>
      </c>
      <c r="E163" s="51">
        <f>C163+'услуги по передаче 2 полугодие '!$E$13</f>
        <v>2.5967000000000002</v>
      </c>
      <c r="F163" s="51">
        <f>C163+'услуги по передаче 2 полугодие '!$F$13</f>
        <v>2.7914899999999996</v>
      </c>
      <c r="G163" s="51">
        <f>C163+'услуги по передаче 2 полугодие '!$G$13</f>
        <v>3.36857</v>
      </c>
      <c r="H163" s="52">
        <f>C163+'услуги по передаче 2 полугодие '!$H$13</f>
        <v>1.0572</v>
      </c>
    </row>
    <row r="164" spans="1:8" ht="14.25" customHeight="1">
      <c r="A164" s="31">
        <v>41189</v>
      </c>
      <c r="B164" s="29">
        <v>3</v>
      </c>
      <c r="C164" s="39">
        <f>октябрь!F188/1000</f>
        <v>0.6249199999999999</v>
      </c>
      <c r="D164" s="51">
        <f>C164+'услуги по передаче 2 полугодие '!$D$13</f>
        <v>2.02397</v>
      </c>
      <c r="E164" s="51">
        <f>C164+'услуги по передаче 2 полугодие '!$E$13</f>
        <v>2.56995</v>
      </c>
      <c r="F164" s="51">
        <f>C164+'услуги по передаче 2 полугодие '!$F$13</f>
        <v>2.7647399999999998</v>
      </c>
      <c r="G164" s="51">
        <f>C164+'услуги по передаче 2 полугодие '!$G$13</f>
        <v>3.34182</v>
      </c>
      <c r="H164" s="52">
        <f>C164+'услуги по передаче 2 полугодие '!$H$13</f>
        <v>1.0304499999999999</v>
      </c>
    </row>
    <row r="165" spans="1:8" ht="14.25" customHeight="1">
      <c r="A165" s="31">
        <v>41189</v>
      </c>
      <c r="B165" s="29">
        <v>4</v>
      </c>
      <c r="C165" s="39">
        <f>октябрь!F189/1000</f>
        <v>0.63203</v>
      </c>
      <c r="D165" s="51">
        <f>C165+'услуги по передаче 2 полугодие '!$D$13</f>
        <v>2.0310799999999998</v>
      </c>
      <c r="E165" s="51">
        <f>C165+'услуги по передаче 2 полугодие '!$E$13</f>
        <v>2.57706</v>
      </c>
      <c r="F165" s="51">
        <f>C165+'услуги по передаче 2 полугодие '!$F$13</f>
        <v>2.7718499999999997</v>
      </c>
      <c r="G165" s="51">
        <f>C165+'услуги по передаче 2 полугодие '!$G$13</f>
        <v>3.3489299999999997</v>
      </c>
      <c r="H165" s="52">
        <f>C165+'услуги по передаче 2 полугодие '!$H$13</f>
        <v>1.03756</v>
      </c>
    </row>
    <row r="166" spans="1:8" ht="14.25" customHeight="1">
      <c r="A166" s="31">
        <v>41189</v>
      </c>
      <c r="B166" s="29">
        <v>5</v>
      </c>
      <c r="C166" s="39">
        <f>октябрь!F190/1000</f>
        <v>0.6897300000000001</v>
      </c>
      <c r="D166" s="51">
        <f>C166+'услуги по передаче 2 полугодие '!$D$13</f>
        <v>2.08878</v>
      </c>
      <c r="E166" s="51">
        <f>C166+'услуги по передаче 2 полугодие '!$E$13</f>
        <v>2.63476</v>
      </c>
      <c r="F166" s="51">
        <f>C166+'услуги по передаче 2 полугодие '!$F$13</f>
        <v>2.82955</v>
      </c>
      <c r="G166" s="51">
        <f>C166+'услуги по передаче 2 полугодие '!$G$13</f>
        <v>3.40663</v>
      </c>
      <c r="H166" s="52">
        <f>C166+'услуги по передаче 2 полугодие '!$H$13</f>
        <v>1.0952600000000001</v>
      </c>
    </row>
    <row r="167" spans="1:8" ht="14.25" customHeight="1">
      <c r="A167" s="31">
        <v>41189</v>
      </c>
      <c r="B167" s="29">
        <v>6</v>
      </c>
      <c r="C167" s="39">
        <f>октябрь!F191/1000</f>
        <v>0.68771</v>
      </c>
      <c r="D167" s="51">
        <f>C167+'услуги по передаче 2 полугодие '!$D$13</f>
        <v>2.08676</v>
      </c>
      <c r="E167" s="51">
        <f>C167+'услуги по передаче 2 полугодие '!$E$13</f>
        <v>2.63274</v>
      </c>
      <c r="F167" s="51">
        <f>C167+'услуги по передаче 2 полугодие '!$F$13</f>
        <v>2.82753</v>
      </c>
      <c r="G167" s="51">
        <f>C167+'услуги по передаче 2 полугодие '!$G$13</f>
        <v>3.40461</v>
      </c>
      <c r="H167" s="52">
        <f>C167+'услуги по передаче 2 полугодие '!$H$13</f>
        <v>1.09324</v>
      </c>
    </row>
    <row r="168" spans="1:8" ht="14.25" customHeight="1">
      <c r="A168" s="31">
        <v>41189</v>
      </c>
      <c r="B168" s="29">
        <v>7</v>
      </c>
      <c r="C168" s="39">
        <f>октябрь!F192/1000</f>
        <v>0.50481</v>
      </c>
      <c r="D168" s="51">
        <f>C168+'услуги по передаче 2 полугодие '!$D$13</f>
        <v>1.9038599999999999</v>
      </c>
      <c r="E168" s="51">
        <f>C168+'услуги по передаче 2 полугодие '!$E$13</f>
        <v>2.44984</v>
      </c>
      <c r="F168" s="51">
        <f>C168+'услуги по передаче 2 полугодие '!$F$13</f>
        <v>2.64463</v>
      </c>
      <c r="G168" s="51">
        <f>C168+'услуги по передаче 2 полугодие '!$G$13</f>
        <v>3.22171</v>
      </c>
      <c r="H168" s="52">
        <f>C168+'услуги по передаче 2 полугодие '!$H$13</f>
        <v>0.9103399999999999</v>
      </c>
    </row>
    <row r="169" spans="1:8" ht="14.25" customHeight="1">
      <c r="A169" s="31">
        <v>41189</v>
      </c>
      <c r="B169" s="29">
        <v>8</v>
      </c>
      <c r="C169" s="39">
        <f>октябрь!F193/1000</f>
        <v>0.89995</v>
      </c>
      <c r="D169" s="51">
        <f>C169+'услуги по передаче 2 полугодие '!$D$13</f>
        <v>2.299</v>
      </c>
      <c r="E169" s="51">
        <f>C169+'услуги по передаче 2 полугодие '!$E$13</f>
        <v>2.84498</v>
      </c>
      <c r="F169" s="51">
        <f>C169+'услуги по передаче 2 полугодие '!$F$13</f>
        <v>3.03977</v>
      </c>
      <c r="G169" s="51">
        <f>C169+'услуги по передаче 2 полугодие '!$G$13</f>
        <v>3.61685</v>
      </c>
      <c r="H169" s="52">
        <f>C169+'услуги по передаче 2 полугодие '!$H$13</f>
        <v>1.30548</v>
      </c>
    </row>
    <row r="170" spans="1:8" ht="14.25" customHeight="1">
      <c r="A170" s="31">
        <v>41189</v>
      </c>
      <c r="B170" s="29">
        <v>9</v>
      </c>
      <c r="C170" s="39">
        <f>октябрь!F194/1000</f>
        <v>0.96215</v>
      </c>
      <c r="D170" s="51">
        <f>C170+'услуги по передаче 2 полугодие '!$D$13</f>
        <v>2.3611999999999997</v>
      </c>
      <c r="E170" s="51">
        <f>C170+'услуги по передаче 2 полугодие '!$E$13</f>
        <v>2.90718</v>
      </c>
      <c r="F170" s="51">
        <f>C170+'услуги по передаче 2 полугодие '!$F$13</f>
        <v>3.1019699999999997</v>
      </c>
      <c r="G170" s="51">
        <f>C170+'услуги по передаче 2 полугодие '!$G$13</f>
        <v>3.6790499999999997</v>
      </c>
      <c r="H170" s="52">
        <f>C170+'услуги по передаче 2 полугодие '!$H$13</f>
        <v>1.36768</v>
      </c>
    </row>
    <row r="171" spans="1:8" ht="14.25" customHeight="1">
      <c r="A171" s="31">
        <v>41189</v>
      </c>
      <c r="B171" s="29">
        <v>10</v>
      </c>
      <c r="C171" s="39">
        <f>октябрь!F195/1000</f>
        <v>0.98598</v>
      </c>
      <c r="D171" s="51">
        <f>C171+'услуги по передаче 2 полугодие '!$D$13</f>
        <v>2.38503</v>
      </c>
      <c r="E171" s="51">
        <f>C171+'услуги по передаче 2 полугодие '!$E$13</f>
        <v>2.93101</v>
      </c>
      <c r="F171" s="51">
        <f>C171+'услуги по передаче 2 полугодие '!$F$13</f>
        <v>3.1258</v>
      </c>
      <c r="G171" s="51">
        <f>C171+'услуги по передаче 2 полугодие '!$G$13</f>
        <v>3.70288</v>
      </c>
      <c r="H171" s="52">
        <f>C171+'услуги по передаче 2 полугодие '!$H$13</f>
        <v>1.39151</v>
      </c>
    </row>
    <row r="172" spans="1:8" ht="14.25" customHeight="1">
      <c r="A172" s="31">
        <v>41189</v>
      </c>
      <c r="B172" s="29">
        <v>11</v>
      </c>
      <c r="C172" s="39">
        <f>октябрь!F196/1000</f>
        <v>0.9820599999999999</v>
      </c>
      <c r="D172" s="51">
        <f>C172+'услуги по передаче 2 полугодие '!$D$13</f>
        <v>2.3811099999999996</v>
      </c>
      <c r="E172" s="51">
        <f>C172+'услуги по передаче 2 полугодие '!$E$13</f>
        <v>2.9270899999999997</v>
      </c>
      <c r="F172" s="51">
        <f>C172+'услуги по передаче 2 полугодие '!$F$13</f>
        <v>3.12188</v>
      </c>
      <c r="G172" s="51">
        <f>C172+'услуги по передаче 2 полугодие '!$G$13</f>
        <v>3.6989599999999996</v>
      </c>
      <c r="H172" s="52">
        <f>C172+'услуги по передаче 2 полугодие '!$H$13</f>
        <v>1.3875899999999999</v>
      </c>
    </row>
    <row r="173" spans="1:8" ht="14.25" customHeight="1">
      <c r="A173" s="31">
        <v>41189</v>
      </c>
      <c r="B173" s="29">
        <v>12</v>
      </c>
      <c r="C173" s="39">
        <f>октябрь!F197/1000</f>
        <v>0.975</v>
      </c>
      <c r="D173" s="51">
        <f>C173+'услуги по передаче 2 полугодие '!$D$13</f>
        <v>2.37405</v>
      </c>
      <c r="E173" s="51">
        <f>C173+'услуги по передаче 2 полугодие '!$E$13</f>
        <v>2.92003</v>
      </c>
      <c r="F173" s="51">
        <f>C173+'услуги по передаче 2 полугодие '!$F$13</f>
        <v>3.11482</v>
      </c>
      <c r="G173" s="51">
        <f>C173+'услуги по передаче 2 полугодие '!$G$13</f>
        <v>3.6919</v>
      </c>
      <c r="H173" s="52">
        <f>C173+'услуги по передаче 2 полугодие '!$H$13</f>
        <v>1.38053</v>
      </c>
    </row>
    <row r="174" spans="1:8" ht="14.25" customHeight="1">
      <c r="A174" s="31">
        <v>41189</v>
      </c>
      <c r="B174" s="29">
        <v>13</v>
      </c>
      <c r="C174" s="39">
        <f>октябрь!F198/1000</f>
        <v>0.9837899999999999</v>
      </c>
      <c r="D174" s="51">
        <f>C174+'услуги по передаче 2 полугодие '!$D$13</f>
        <v>2.38284</v>
      </c>
      <c r="E174" s="51">
        <f>C174+'услуги по передаче 2 полугодие '!$E$13</f>
        <v>2.92882</v>
      </c>
      <c r="F174" s="51">
        <f>C174+'услуги по передаче 2 полугодие '!$F$13</f>
        <v>3.1236099999999998</v>
      </c>
      <c r="G174" s="51">
        <f>C174+'услуги по передаче 2 полугодие '!$G$13</f>
        <v>3.70069</v>
      </c>
      <c r="H174" s="52">
        <f>C174+'услуги по передаче 2 полугодие '!$H$13</f>
        <v>1.3893199999999999</v>
      </c>
    </row>
    <row r="175" spans="1:8" ht="14.25" customHeight="1">
      <c r="A175" s="31">
        <v>41189</v>
      </c>
      <c r="B175" s="29">
        <v>14</v>
      </c>
      <c r="C175" s="39">
        <f>октябрь!F199/1000</f>
        <v>0.98266</v>
      </c>
      <c r="D175" s="51">
        <f>C175+'услуги по передаче 2 полугодие '!$D$13</f>
        <v>2.38171</v>
      </c>
      <c r="E175" s="51">
        <f>C175+'услуги по передаче 2 полугодие '!$E$13</f>
        <v>2.92769</v>
      </c>
      <c r="F175" s="51">
        <f>C175+'услуги по передаче 2 полугодие '!$F$13</f>
        <v>3.12248</v>
      </c>
      <c r="G175" s="51">
        <f>C175+'услуги по передаче 2 полугодие '!$G$13</f>
        <v>3.69956</v>
      </c>
      <c r="H175" s="52">
        <f>C175+'услуги по передаче 2 полугодие '!$H$13</f>
        <v>1.38819</v>
      </c>
    </row>
    <row r="176" spans="1:8" ht="14.25" customHeight="1">
      <c r="A176" s="31">
        <v>41189</v>
      </c>
      <c r="B176" s="29">
        <v>15</v>
      </c>
      <c r="C176" s="39">
        <f>октябрь!F200/1000</f>
        <v>0.97799</v>
      </c>
      <c r="D176" s="51">
        <f>C176+'услуги по передаче 2 полугодие '!$D$13</f>
        <v>2.37704</v>
      </c>
      <c r="E176" s="51">
        <f>C176+'услуги по передаче 2 полугодие '!$E$13</f>
        <v>2.92302</v>
      </c>
      <c r="F176" s="51">
        <f>C176+'услуги по передаче 2 полугодие '!$F$13</f>
        <v>3.11781</v>
      </c>
      <c r="G176" s="51">
        <f>C176+'услуги по передаче 2 полугодие '!$G$13</f>
        <v>3.69489</v>
      </c>
      <c r="H176" s="52">
        <f>C176+'услуги по передаче 2 полугодие '!$H$13</f>
        <v>1.38352</v>
      </c>
    </row>
    <row r="177" spans="1:8" ht="14.25" customHeight="1">
      <c r="A177" s="31">
        <v>41189</v>
      </c>
      <c r="B177" s="29">
        <v>16</v>
      </c>
      <c r="C177" s="39">
        <f>октябрь!F201/1000</f>
        <v>0.99076</v>
      </c>
      <c r="D177" s="51">
        <f>C177+'услуги по передаче 2 полугодие '!$D$13</f>
        <v>2.3898099999999998</v>
      </c>
      <c r="E177" s="51">
        <f>C177+'услуги по передаче 2 полугодие '!$E$13</f>
        <v>2.93579</v>
      </c>
      <c r="F177" s="51">
        <f>C177+'услуги по передаче 2 полугодие '!$F$13</f>
        <v>3.1305799999999997</v>
      </c>
      <c r="G177" s="51">
        <f>C177+'услуги по передаче 2 полугодие '!$G$13</f>
        <v>3.7076599999999997</v>
      </c>
      <c r="H177" s="52">
        <f>C177+'услуги по передаче 2 полугодие '!$H$13</f>
        <v>1.39629</v>
      </c>
    </row>
    <row r="178" spans="1:8" ht="14.25" customHeight="1">
      <c r="A178" s="31">
        <v>41189</v>
      </c>
      <c r="B178" s="29">
        <v>17</v>
      </c>
      <c r="C178" s="39">
        <f>октябрь!F202/1000</f>
        <v>1.04487</v>
      </c>
      <c r="D178" s="51">
        <f>C178+'услуги по передаче 2 полугодие '!$D$13</f>
        <v>2.44392</v>
      </c>
      <c r="E178" s="51">
        <f>C178+'услуги по передаче 2 полугодие '!$E$13</f>
        <v>2.9899</v>
      </c>
      <c r="F178" s="51">
        <f>C178+'услуги по передаче 2 полугодие '!$F$13</f>
        <v>3.18469</v>
      </c>
      <c r="G178" s="51">
        <f>C178+'услуги по передаче 2 полугодие '!$G$13</f>
        <v>3.76177</v>
      </c>
      <c r="H178" s="52">
        <f>C178+'услуги по передаче 2 полугодие '!$H$13</f>
        <v>1.4504</v>
      </c>
    </row>
    <row r="179" spans="1:8" ht="14.25" customHeight="1">
      <c r="A179" s="31">
        <v>41189</v>
      </c>
      <c r="B179" s="29">
        <v>18</v>
      </c>
      <c r="C179" s="39">
        <f>октябрь!F203/1000</f>
        <v>1.11688</v>
      </c>
      <c r="D179" s="51">
        <f>C179+'услуги по передаче 2 полугодие '!$D$13</f>
        <v>2.51593</v>
      </c>
      <c r="E179" s="51">
        <f>C179+'услуги по передаче 2 полугодие '!$E$13</f>
        <v>3.06191</v>
      </c>
      <c r="F179" s="51">
        <f>C179+'услуги по передаче 2 полугодие '!$F$13</f>
        <v>3.2567</v>
      </c>
      <c r="G179" s="51">
        <f>C179+'услуги по передаче 2 полугодие '!$G$13</f>
        <v>3.83378</v>
      </c>
      <c r="H179" s="52">
        <f>C179+'услуги по передаче 2 полугодие '!$H$13</f>
        <v>1.52241</v>
      </c>
    </row>
    <row r="180" spans="1:8" ht="14.25" customHeight="1">
      <c r="A180" s="31">
        <v>41189</v>
      </c>
      <c r="B180" s="29">
        <v>19</v>
      </c>
      <c r="C180" s="39">
        <f>октябрь!F204/1000</f>
        <v>1.1883599999999999</v>
      </c>
      <c r="D180" s="51">
        <f>C180+'услуги по передаче 2 полугодие '!$D$13</f>
        <v>2.5874099999999998</v>
      </c>
      <c r="E180" s="51">
        <f>C180+'услуги по передаче 2 полугодие '!$E$13</f>
        <v>3.13339</v>
      </c>
      <c r="F180" s="51">
        <f>C180+'услуги по передаче 2 полугодие '!$F$13</f>
        <v>3.3281799999999997</v>
      </c>
      <c r="G180" s="51">
        <f>C180+'услуги по передаче 2 полугодие '!$G$13</f>
        <v>3.9052599999999997</v>
      </c>
      <c r="H180" s="52">
        <f>C180+'услуги по передаче 2 полугодие '!$H$13</f>
        <v>1.5938899999999998</v>
      </c>
    </row>
    <row r="181" spans="1:8" ht="14.25" customHeight="1">
      <c r="A181" s="31">
        <v>41189</v>
      </c>
      <c r="B181" s="29">
        <v>20</v>
      </c>
      <c r="C181" s="39">
        <f>октябрь!F205/1000</f>
        <v>1.17927</v>
      </c>
      <c r="D181" s="51">
        <f>C181+'услуги по передаче 2 полугодие '!$D$13</f>
        <v>2.5783199999999997</v>
      </c>
      <c r="E181" s="51">
        <f>C181+'услуги по передаче 2 полугодие '!$E$13</f>
        <v>3.1243</v>
      </c>
      <c r="F181" s="51">
        <f>C181+'услуги по передаче 2 полугодие '!$F$13</f>
        <v>3.31909</v>
      </c>
      <c r="G181" s="51">
        <f>C181+'услуги по передаче 2 полугодие '!$G$13</f>
        <v>3.8961699999999997</v>
      </c>
      <c r="H181" s="52">
        <f>C181+'услуги по передаче 2 полугодие '!$H$13</f>
        <v>1.5848</v>
      </c>
    </row>
    <row r="182" spans="1:8" ht="14.25" customHeight="1">
      <c r="A182" s="31">
        <v>41189</v>
      </c>
      <c r="B182" s="29">
        <v>21</v>
      </c>
      <c r="C182" s="39">
        <f>октябрь!F206/1000</f>
        <v>1.13518</v>
      </c>
      <c r="D182" s="51">
        <f>C182+'услуги по передаче 2 полугодие '!$D$13</f>
        <v>2.53423</v>
      </c>
      <c r="E182" s="51">
        <f>C182+'услуги по передаче 2 полугодие '!$E$13</f>
        <v>3.08021</v>
      </c>
      <c r="F182" s="51">
        <f>C182+'услуги по передаче 2 полугодие '!$F$13</f>
        <v>3.275</v>
      </c>
      <c r="G182" s="51">
        <f>C182+'услуги по передаче 2 полугодие '!$G$13</f>
        <v>3.85208</v>
      </c>
      <c r="H182" s="52">
        <f>C182+'услуги по передаче 2 полугодие '!$H$13</f>
        <v>1.54071</v>
      </c>
    </row>
    <row r="183" spans="1:8" ht="14.25" customHeight="1">
      <c r="A183" s="31">
        <v>41189</v>
      </c>
      <c r="B183" s="29">
        <v>22</v>
      </c>
      <c r="C183" s="39">
        <f>октябрь!F207/1000</f>
        <v>1.02966</v>
      </c>
      <c r="D183" s="51">
        <f>C183+'услуги по передаче 2 полугодие '!$D$13</f>
        <v>2.4287099999999997</v>
      </c>
      <c r="E183" s="51">
        <f>C183+'услуги по передаче 2 полугодие '!$E$13</f>
        <v>2.97469</v>
      </c>
      <c r="F183" s="51">
        <f>C183+'услуги по передаче 2 полугодие '!$F$13</f>
        <v>3.16948</v>
      </c>
      <c r="G183" s="51">
        <f>C183+'услуги по передаче 2 полугодие '!$G$13</f>
        <v>3.7465599999999997</v>
      </c>
      <c r="H183" s="52">
        <f>C183+'услуги по передаче 2 полугодие '!$H$13</f>
        <v>1.43519</v>
      </c>
    </row>
    <row r="184" spans="1:8" ht="14.25" customHeight="1">
      <c r="A184" s="31">
        <v>41189</v>
      </c>
      <c r="B184" s="29">
        <v>23</v>
      </c>
      <c r="C184" s="39">
        <f>октябрь!F208/1000</f>
        <v>0.91587</v>
      </c>
      <c r="D184" s="51">
        <f>C184+'услуги по передаче 2 полугодие '!$D$13</f>
        <v>2.31492</v>
      </c>
      <c r="E184" s="51">
        <f>C184+'услуги по передаче 2 полугодие '!$E$13</f>
        <v>2.8609</v>
      </c>
      <c r="F184" s="51">
        <f>C184+'услуги по передаче 2 полугодие '!$F$13</f>
        <v>3.05569</v>
      </c>
      <c r="G184" s="51">
        <f>C184+'услуги по передаче 2 полугодие '!$G$13</f>
        <v>3.63277</v>
      </c>
      <c r="H184" s="52">
        <f>C184+'услуги по передаче 2 полугодие '!$H$13</f>
        <v>1.3214</v>
      </c>
    </row>
    <row r="185" spans="1:8" ht="14.25" customHeight="1">
      <c r="A185" s="31">
        <v>41190</v>
      </c>
      <c r="B185" s="29">
        <v>0</v>
      </c>
      <c r="C185" s="39">
        <f>октябрь!F209/1000</f>
        <v>0.84184</v>
      </c>
      <c r="D185" s="51">
        <f>C185+'услуги по передаче 2 полугодие '!$D$13</f>
        <v>2.24089</v>
      </c>
      <c r="E185" s="51">
        <f>C185+'услуги по передаче 2 полугодие '!$E$13</f>
        <v>2.78687</v>
      </c>
      <c r="F185" s="51">
        <f>C185+'услуги по передаче 2 полугодие '!$F$13</f>
        <v>2.9816599999999998</v>
      </c>
      <c r="G185" s="51">
        <f>C185+'услуги по передаче 2 полугодие '!$G$13</f>
        <v>3.55874</v>
      </c>
      <c r="H185" s="52">
        <f>C185+'услуги по передаче 2 полугодие '!$H$13</f>
        <v>1.24737</v>
      </c>
    </row>
    <row r="186" spans="1:8" ht="14.25" customHeight="1">
      <c r="A186" s="31">
        <v>41190</v>
      </c>
      <c r="B186" s="29">
        <v>1</v>
      </c>
      <c r="C186" s="39">
        <f>октябрь!F210/1000</f>
        <v>0.6597799999999999</v>
      </c>
      <c r="D186" s="51">
        <f>C186+'услуги по передаче 2 полугодие '!$D$13</f>
        <v>2.05883</v>
      </c>
      <c r="E186" s="51">
        <f>C186+'услуги по передаче 2 полугодие '!$E$13</f>
        <v>2.60481</v>
      </c>
      <c r="F186" s="51">
        <f>C186+'услуги по передаче 2 полугодие '!$F$13</f>
        <v>2.7996</v>
      </c>
      <c r="G186" s="51">
        <f>C186+'услуги по передаче 2 полугодие '!$G$13</f>
        <v>3.37668</v>
      </c>
      <c r="H186" s="52">
        <f>C186+'услуги по передаче 2 полугодие '!$H$13</f>
        <v>1.06531</v>
      </c>
    </row>
    <row r="187" spans="1:8" ht="14.25" customHeight="1">
      <c r="A187" s="31">
        <v>41190</v>
      </c>
      <c r="B187" s="29">
        <v>2</v>
      </c>
      <c r="C187" s="39">
        <f>октябрь!F211/1000</f>
        <v>0.6075499999999999</v>
      </c>
      <c r="D187" s="51">
        <f>C187+'услуги по передаче 2 полугодие '!$D$13</f>
        <v>2.0065999999999997</v>
      </c>
      <c r="E187" s="51">
        <f>C187+'услуги по передаче 2 полугодие '!$E$13</f>
        <v>2.55258</v>
      </c>
      <c r="F187" s="51">
        <f>C187+'услуги по передаче 2 полугодие '!$F$13</f>
        <v>2.7473699999999996</v>
      </c>
      <c r="G187" s="51">
        <f>C187+'услуги по передаче 2 полугодие '!$G$13</f>
        <v>3.3244499999999997</v>
      </c>
      <c r="H187" s="52">
        <f>C187+'услуги по передаче 2 полугодие '!$H$13</f>
        <v>1.01308</v>
      </c>
    </row>
    <row r="188" spans="1:8" ht="14.25" customHeight="1">
      <c r="A188" s="31">
        <v>41190</v>
      </c>
      <c r="B188" s="29">
        <v>3</v>
      </c>
      <c r="C188" s="39">
        <f>октябрь!F212/1000</f>
        <v>0.55624</v>
      </c>
      <c r="D188" s="51">
        <f>C188+'услуги по передаче 2 полугодие '!$D$13</f>
        <v>1.9552899999999998</v>
      </c>
      <c r="E188" s="51">
        <f>C188+'услуги по передаче 2 полугодие '!$E$13</f>
        <v>2.50127</v>
      </c>
      <c r="F188" s="51">
        <f>C188+'услуги по передаче 2 полугодие '!$F$13</f>
        <v>2.6960599999999997</v>
      </c>
      <c r="G188" s="51">
        <f>C188+'услуги по передаче 2 полугодие '!$G$13</f>
        <v>3.2731399999999997</v>
      </c>
      <c r="H188" s="52">
        <f>C188+'услуги по передаче 2 полугодие '!$H$13</f>
        <v>0.96177</v>
      </c>
    </row>
    <row r="189" spans="1:8" ht="14.25" customHeight="1">
      <c r="A189" s="31">
        <v>41190</v>
      </c>
      <c r="B189" s="29">
        <v>4</v>
      </c>
      <c r="C189" s="39">
        <f>октябрь!F213/1000</f>
        <v>0.61052</v>
      </c>
      <c r="D189" s="51">
        <f>C189+'услуги по передаче 2 полугодие '!$D$13</f>
        <v>2.00957</v>
      </c>
      <c r="E189" s="51">
        <f>C189+'услуги по передаче 2 полугодие '!$E$13</f>
        <v>2.55555</v>
      </c>
      <c r="F189" s="51">
        <f>C189+'услуги по передаче 2 полугодие '!$F$13</f>
        <v>2.7503399999999996</v>
      </c>
      <c r="G189" s="51">
        <f>C189+'услуги по передаче 2 полугодие '!$G$13</f>
        <v>3.32742</v>
      </c>
      <c r="H189" s="52">
        <f>C189+'услуги по передаче 2 полугодие '!$H$13</f>
        <v>1.01605</v>
      </c>
    </row>
    <row r="190" spans="1:8" ht="14.25" customHeight="1">
      <c r="A190" s="31">
        <v>41190</v>
      </c>
      <c r="B190" s="29">
        <v>5</v>
      </c>
      <c r="C190" s="39">
        <f>октябрь!F214/1000</f>
        <v>0.69889</v>
      </c>
      <c r="D190" s="51">
        <f>C190+'услуги по передаче 2 полугодие '!$D$13</f>
        <v>2.09794</v>
      </c>
      <c r="E190" s="51">
        <f>C190+'услуги по передаче 2 полугодие '!$E$13</f>
        <v>2.64392</v>
      </c>
      <c r="F190" s="51">
        <f>C190+'услуги по передаче 2 полугодие '!$F$13</f>
        <v>2.83871</v>
      </c>
      <c r="G190" s="51">
        <f>C190+'услуги по передаче 2 полугодие '!$G$13</f>
        <v>3.41579</v>
      </c>
      <c r="H190" s="52">
        <f>C190+'услуги по передаче 2 полугодие '!$H$13</f>
        <v>1.10442</v>
      </c>
    </row>
    <row r="191" spans="1:8" ht="14.25" customHeight="1">
      <c r="A191" s="31">
        <v>41190</v>
      </c>
      <c r="B191" s="29">
        <v>6</v>
      </c>
      <c r="C191" s="39">
        <f>октябрь!F215/1000</f>
        <v>0.8825700000000001</v>
      </c>
      <c r="D191" s="51">
        <f>C191+'услуги по передаче 2 полугодие '!$D$13</f>
        <v>2.28162</v>
      </c>
      <c r="E191" s="51">
        <f>C191+'услуги по передаче 2 полугодие '!$E$13</f>
        <v>2.8276000000000003</v>
      </c>
      <c r="F191" s="51">
        <f>C191+'услуги по передаче 2 полугодие '!$F$13</f>
        <v>3.0223899999999997</v>
      </c>
      <c r="G191" s="51">
        <f>C191+'услуги по передаче 2 полугодие '!$G$13</f>
        <v>3.59947</v>
      </c>
      <c r="H191" s="52">
        <f>C191+'услуги по передаче 2 полугодие '!$H$13</f>
        <v>1.2881</v>
      </c>
    </row>
    <row r="192" spans="1:8" ht="14.25" customHeight="1">
      <c r="A192" s="31">
        <v>41190</v>
      </c>
      <c r="B192" s="29">
        <v>7</v>
      </c>
      <c r="C192" s="39">
        <f>октябрь!F216/1000</f>
        <v>0.98773</v>
      </c>
      <c r="D192" s="51">
        <f>C192+'услуги по передаче 2 полугодие '!$D$13</f>
        <v>2.38678</v>
      </c>
      <c r="E192" s="51">
        <f>C192+'услуги по передаче 2 полугодие '!$E$13</f>
        <v>2.93276</v>
      </c>
      <c r="F192" s="51">
        <f>C192+'услуги по передаче 2 полугодие '!$F$13</f>
        <v>3.12755</v>
      </c>
      <c r="G192" s="51">
        <f>C192+'услуги по передаче 2 полугодие '!$G$13</f>
        <v>3.70463</v>
      </c>
      <c r="H192" s="52">
        <f>C192+'услуги по передаче 2 полугодие '!$H$13</f>
        <v>1.39326</v>
      </c>
    </row>
    <row r="193" spans="1:8" ht="14.25" customHeight="1">
      <c r="A193" s="31">
        <v>41190</v>
      </c>
      <c r="B193" s="29">
        <v>8</v>
      </c>
      <c r="C193" s="39">
        <f>октябрь!F217/1000</f>
        <v>1.12235</v>
      </c>
      <c r="D193" s="51">
        <f>C193+'услуги по передаче 2 полугодие '!$D$13</f>
        <v>2.5214</v>
      </c>
      <c r="E193" s="51">
        <f>C193+'услуги по передаче 2 полугодие '!$E$13</f>
        <v>3.06738</v>
      </c>
      <c r="F193" s="51">
        <f>C193+'услуги по передаче 2 полугодие '!$F$13</f>
        <v>3.26217</v>
      </c>
      <c r="G193" s="51">
        <f>C193+'услуги по передаче 2 полугодие '!$G$13</f>
        <v>3.83925</v>
      </c>
      <c r="H193" s="52">
        <f>C193+'услуги по передаче 2 полугодие '!$H$13</f>
        <v>1.52788</v>
      </c>
    </row>
    <row r="194" spans="1:8" ht="14.25" customHeight="1">
      <c r="A194" s="31">
        <v>41190</v>
      </c>
      <c r="B194" s="29">
        <v>9</v>
      </c>
      <c r="C194" s="39">
        <f>октябрь!F218/1000</f>
        <v>1.18995</v>
      </c>
      <c r="D194" s="51">
        <f>C194+'услуги по передаче 2 полугодие '!$D$13</f>
        <v>2.589</v>
      </c>
      <c r="E194" s="51">
        <f>C194+'услуги по передаче 2 полугодие '!$E$13</f>
        <v>3.13498</v>
      </c>
      <c r="F194" s="51">
        <f>C194+'услуги по передаче 2 полугодие '!$F$13</f>
        <v>3.32977</v>
      </c>
      <c r="G194" s="51">
        <f>C194+'услуги по передаче 2 полугодие '!$G$13</f>
        <v>3.90685</v>
      </c>
      <c r="H194" s="52">
        <f>C194+'услуги по передаче 2 полугодие '!$H$13</f>
        <v>1.59548</v>
      </c>
    </row>
    <row r="195" spans="1:8" ht="14.25" customHeight="1">
      <c r="A195" s="31">
        <v>41190</v>
      </c>
      <c r="B195" s="29">
        <v>10</v>
      </c>
      <c r="C195" s="39">
        <f>октябрь!F219/1000</f>
        <v>1.19068</v>
      </c>
      <c r="D195" s="51">
        <f>C195+'услуги по передаче 2 полугодие '!$D$13</f>
        <v>2.58973</v>
      </c>
      <c r="E195" s="51">
        <f>C195+'услуги по передаче 2 полугодие '!$E$13</f>
        <v>3.13571</v>
      </c>
      <c r="F195" s="51">
        <f>C195+'услуги по передаче 2 полугодие '!$F$13</f>
        <v>3.3305</v>
      </c>
      <c r="G195" s="51">
        <f>C195+'услуги по передаче 2 полугодие '!$G$13</f>
        <v>3.90758</v>
      </c>
      <c r="H195" s="52">
        <f>C195+'услуги по передаче 2 полугодие '!$H$13</f>
        <v>1.59621</v>
      </c>
    </row>
    <row r="196" spans="1:8" ht="14.25" customHeight="1">
      <c r="A196" s="31">
        <v>41190</v>
      </c>
      <c r="B196" s="29">
        <v>11</v>
      </c>
      <c r="C196" s="39">
        <f>октябрь!F220/1000</f>
        <v>1.18378</v>
      </c>
      <c r="D196" s="51">
        <f>C196+'услуги по передаче 2 полугодие '!$D$13</f>
        <v>2.58283</v>
      </c>
      <c r="E196" s="51">
        <f>C196+'услуги по передаче 2 полугодие '!$E$13</f>
        <v>3.12881</v>
      </c>
      <c r="F196" s="51">
        <f>C196+'услуги по передаче 2 полугодие '!$F$13</f>
        <v>3.3236</v>
      </c>
      <c r="G196" s="51">
        <f>C196+'услуги по передаче 2 полугодие '!$G$13</f>
        <v>3.90068</v>
      </c>
      <c r="H196" s="52">
        <f>C196+'услуги по передаче 2 полугодие '!$H$13</f>
        <v>1.58931</v>
      </c>
    </row>
    <row r="197" spans="1:8" ht="14.25" customHeight="1">
      <c r="A197" s="31">
        <v>41190</v>
      </c>
      <c r="B197" s="29">
        <v>12</v>
      </c>
      <c r="C197" s="39">
        <f>октябрь!F221/1000</f>
        <v>1.18272</v>
      </c>
      <c r="D197" s="51">
        <f>C197+'услуги по передаче 2 полугодие '!$D$13</f>
        <v>2.5817699999999997</v>
      </c>
      <c r="E197" s="51">
        <f>C197+'услуги по передаче 2 полугодие '!$E$13</f>
        <v>3.12775</v>
      </c>
      <c r="F197" s="51">
        <f>C197+'услуги по передаче 2 полугодие '!$F$13</f>
        <v>3.32254</v>
      </c>
      <c r="G197" s="51">
        <f>C197+'услуги по передаче 2 полугодие '!$G$13</f>
        <v>3.8996199999999996</v>
      </c>
      <c r="H197" s="52">
        <f>C197+'услуги по передаче 2 полугодие '!$H$13</f>
        <v>1.58825</v>
      </c>
    </row>
    <row r="198" spans="1:8" ht="14.25" customHeight="1">
      <c r="A198" s="31">
        <v>41190</v>
      </c>
      <c r="B198" s="29">
        <v>13</v>
      </c>
      <c r="C198" s="39">
        <f>октябрь!F222/1000</f>
        <v>1.1921</v>
      </c>
      <c r="D198" s="51">
        <f>C198+'услуги по передаче 2 полугодие '!$D$13</f>
        <v>2.59115</v>
      </c>
      <c r="E198" s="51">
        <f>C198+'услуги по передаче 2 полугодие '!$E$13</f>
        <v>3.13713</v>
      </c>
      <c r="F198" s="51">
        <f>C198+'услуги по передаче 2 полугодие '!$F$13</f>
        <v>3.3319199999999998</v>
      </c>
      <c r="G198" s="51">
        <f>C198+'услуги по передаче 2 полугодие '!$G$13</f>
        <v>3.909</v>
      </c>
      <c r="H198" s="52">
        <f>C198+'услуги по передаче 2 полугодие '!$H$13</f>
        <v>1.5976299999999999</v>
      </c>
    </row>
    <row r="199" spans="1:8" ht="14.25" customHeight="1">
      <c r="A199" s="31">
        <v>41190</v>
      </c>
      <c r="B199" s="29">
        <v>14</v>
      </c>
      <c r="C199" s="39">
        <f>октябрь!F223/1000</f>
        <v>1.18505</v>
      </c>
      <c r="D199" s="51">
        <f>C199+'услуги по передаче 2 полугодие '!$D$13</f>
        <v>2.5841</v>
      </c>
      <c r="E199" s="51">
        <f>C199+'услуги по передаче 2 полугодие '!$E$13</f>
        <v>3.13008</v>
      </c>
      <c r="F199" s="51">
        <f>C199+'услуги по передаче 2 полугодие '!$F$13</f>
        <v>3.3248699999999998</v>
      </c>
      <c r="G199" s="51">
        <f>C199+'услуги по передаче 2 полугодие '!$G$13</f>
        <v>3.90195</v>
      </c>
      <c r="H199" s="52">
        <f>C199+'услуги по передаче 2 полугодие '!$H$13</f>
        <v>1.5905799999999999</v>
      </c>
    </row>
    <row r="200" spans="1:8" ht="14.25" customHeight="1">
      <c r="A200" s="31">
        <v>41190</v>
      </c>
      <c r="B200" s="29">
        <v>15</v>
      </c>
      <c r="C200" s="39">
        <f>октябрь!F224/1000</f>
        <v>1.17565</v>
      </c>
      <c r="D200" s="51">
        <f>C200+'услуги по передаче 2 полугодие '!$D$13</f>
        <v>2.5747</v>
      </c>
      <c r="E200" s="51">
        <f>C200+'услуги по передаче 2 полугодие '!$E$13</f>
        <v>3.12068</v>
      </c>
      <c r="F200" s="51">
        <f>C200+'услуги по передаче 2 полугодие '!$F$13</f>
        <v>3.31547</v>
      </c>
      <c r="G200" s="51">
        <f>C200+'услуги по передаче 2 полугодие '!$G$13</f>
        <v>3.89255</v>
      </c>
      <c r="H200" s="52">
        <f>C200+'услуги по передаче 2 полугодие '!$H$13</f>
        <v>1.58118</v>
      </c>
    </row>
    <row r="201" spans="1:8" ht="14.25" customHeight="1">
      <c r="A201" s="31">
        <v>41190</v>
      </c>
      <c r="B201" s="29">
        <v>16</v>
      </c>
      <c r="C201" s="39">
        <f>октябрь!F225/1000</f>
        <v>1.1590799999999999</v>
      </c>
      <c r="D201" s="51">
        <f>C201+'услуги по передаче 2 полугодие '!$D$13</f>
        <v>2.55813</v>
      </c>
      <c r="E201" s="51">
        <f>C201+'услуги по передаче 2 полугодие '!$E$13</f>
        <v>3.10411</v>
      </c>
      <c r="F201" s="51">
        <f>C201+'услуги по передаче 2 полугодие '!$F$13</f>
        <v>3.2988999999999997</v>
      </c>
      <c r="G201" s="51">
        <f>C201+'услуги по передаче 2 полугодие '!$G$13</f>
        <v>3.8759799999999998</v>
      </c>
      <c r="H201" s="52">
        <f>C201+'услуги по передаче 2 полугодие '!$H$13</f>
        <v>1.5646099999999998</v>
      </c>
    </row>
    <row r="202" spans="1:8" ht="14.25" customHeight="1">
      <c r="A202" s="31">
        <v>41190</v>
      </c>
      <c r="B202" s="29">
        <v>17</v>
      </c>
      <c r="C202" s="39">
        <f>октябрь!F226/1000</f>
        <v>1.1458199999999998</v>
      </c>
      <c r="D202" s="51">
        <f>C202+'услуги по передаче 2 полугодие '!$D$13</f>
        <v>2.5448699999999995</v>
      </c>
      <c r="E202" s="51">
        <f>C202+'услуги по передаче 2 полугодие '!$E$13</f>
        <v>3.0908499999999997</v>
      </c>
      <c r="F202" s="51">
        <f>C202+'услуги по передаче 2 полугодие '!$F$13</f>
        <v>3.28564</v>
      </c>
      <c r="G202" s="51">
        <f>C202+'услуги по передаче 2 полугодие '!$G$13</f>
        <v>3.8627199999999995</v>
      </c>
      <c r="H202" s="52">
        <f>C202+'услуги по передаче 2 полугодие '!$H$13</f>
        <v>1.5513499999999998</v>
      </c>
    </row>
    <row r="203" spans="1:8" ht="14.25" customHeight="1">
      <c r="A203" s="31">
        <v>41190</v>
      </c>
      <c r="B203" s="29">
        <v>18</v>
      </c>
      <c r="C203" s="39">
        <f>октябрь!F227/1000</f>
        <v>1.16778</v>
      </c>
      <c r="D203" s="51">
        <f>C203+'услуги по передаче 2 полугодие '!$D$13</f>
        <v>2.56683</v>
      </c>
      <c r="E203" s="51">
        <f>C203+'услуги по передаче 2 полугодие '!$E$13</f>
        <v>3.11281</v>
      </c>
      <c r="F203" s="51">
        <f>C203+'услуги по передаче 2 полугодие '!$F$13</f>
        <v>3.3076</v>
      </c>
      <c r="G203" s="51">
        <f>C203+'услуги по передаче 2 полугодие '!$G$13</f>
        <v>3.88468</v>
      </c>
      <c r="H203" s="52">
        <f>C203+'услуги по передаче 2 полугодие '!$H$13</f>
        <v>1.57331</v>
      </c>
    </row>
    <row r="204" spans="1:8" ht="14.25" customHeight="1">
      <c r="A204" s="31">
        <v>41190</v>
      </c>
      <c r="B204" s="29">
        <v>19</v>
      </c>
      <c r="C204" s="39">
        <f>октябрь!F228/1000</f>
        <v>1.20902</v>
      </c>
      <c r="D204" s="51">
        <f>C204+'услуги по передаче 2 полугодие '!$D$13</f>
        <v>2.6080699999999997</v>
      </c>
      <c r="E204" s="51">
        <f>C204+'услуги по передаче 2 полугодие '!$E$13</f>
        <v>3.15405</v>
      </c>
      <c r="F204" s="51">
        <f>C204+'услуги по передаче 2 полугодие '!$F$13</f>
        <v>3.34884</v>
      </c>
      <c r="G204" s="51">
        <f>C204+'услуги по передаче 2 полугодие '!$G$13</f>
        <v>3.9259199999999996</v>
      </c>
      <c r="H204" s="52">
        <f>C204+'услуги по передаче 2 полугодие '!$H$13</f>
        <v>1.61455</v>
      </c>
    </row>
    <row r="205" spans="1:8" ht="14.25" customHeight="1">
      <c r="A205" s="31">
        <v>41190</v>
      </c>
      <c r="B205" s="29">
        <v>20</v>
      </c>
      <c r="C205" s="39">
        <f>октябрь!F229/1000</f>
        <v>1.21129</v>
      </c>
      <c r="D205" s="51">
        <f>C205+'услуги по передаче 2 полугодие '!$D$13</f>
        <v>2.61034</v>
      </c>
      <c r="E205" s="51">
        <f>C205+'услуги по передаче 2 полугодие '!$E$13</f>
        <v>3.15632</v>
      </c>
      <c r="F205" s="51">
        <f>C205+'услуги по передаче 2 полугодие '!$F$13</f>
        <v>3.35111</v>
      </c>
      <c r="G205" s="51">
        <f>C205+'услуги по передаче 2 полугодие '!$G$13</f>
        <v>3.92819</v>
      </c>
      <c r="H205" s="52">
        <f>C205+'услуги по передаче 2 полугодие '!$H$13</f>
        <v>1.61682</v>
      </c>
    </row>
    <row r="206" spans="1:8" ht="14.25" customHeight="1">
      <c r="A206" s="31">
        <v>41190</v>
      </c>
      <c r="B206" s="29">
        <v>21</v>
      </c>
      <c r="C206" s="39">
        <f>октябрь!F230/1000</f>
        <v>1.15748</v>
      </c>
      <c r="D206" s="51">
        <f>C206+'услуги по передаче 2 полугодие '!$D$13</f>
        <v>2.55653</v>
      </c>
      <c r="E206" s="51">
        <f>C206+'услуги по передаче 2 полугодие '!$E$13</f>
        <v>3.10251</v>
      </c>
      <c r="F206" s="51">
        <f>C206+'услуги по передаче 2 полугодие '!$F$13</f>
        <v>3.2973</v>
      </c>
      <c r="G206" s="51">
        <f>C206+'услуги по передаче 2 полугодие '!$G$13</f>
        <v>3.87438</v>
      </c>
      <c r="H206" s="52">
        <f>C206+'услуги по передаче 2 полугодие '!$H$13</f>
        <v>1.56301</v>
      </c>
    </row>
    <row r="207" spans="1:8" ht="14.25" customHeight="1">
      <c r="A207" s="31">
        <v>41190</v>
      </c>
      <c r="B207" s="29">
        <v>22</v>
      </c>
      <c r="C207" s="39">
        <f>октябрь!F231/1000</f>
        <v>1.0650899999999999</v>
      </c>
      <c r="D207" s="51">
        <f>C207+'услуги по передаче 2 полугодие '!$D$13</f>
        <v>2.4641399999999996</v>
      </c>
      <c r="E207" s="51">
        <f>C207+'услуги по передаче 2 полугодие '!$E$13</f>
        <v>3.0101199999999997</v>
      </c>
      <c r="F207" s="51">
        <f>C207+'услуги по передаче 2 полугодие '!$F$13</f>
        <v>3.20491</v>
      </c>
      <c r="G207" s="51">
        <f>C207+'услуги по передаче 2 полугодие '!$G$13</f>
        <v>3.7819899999999995</v>
      </c>
      <c r="H207" s="52">
        <f>C207+'услуги по передаче 2 полугодие '!$H$13</f>
        <v>1.4706199999999998</v>
      </c>
    </row>
    <row r="208" spans="1:8" ht="14.25" customHeight="1">
      <c r="A208" s="31">
        <v>41190</v>
      </c>
      <c r="B208" s="29">
        <v>23</v>
      </c>
      <c r="C208" s="39">
        <f>октябрь!F232/1000</f>
        <v>0.9710599999999999</v>
      </c>
      <c r="D208" s="51">
        <f>C208+'услуги по передаче 2 полугодие '!$D$13</f>
        <v>2.37011</v>
      </c>
      <c r="E208" s="51">
        <f>C208+'услуги по передаче 2 полугодие '!$E$13</f>
        <v>2.91609</v>
      </c>
      <c r="F208" s="51">
        <f>C208+'услуги по передаче 2 полугодие '!$F$13</f>
        <v>3.11088</v>
      </c>
      <c r="G208" s="51">
        <f>C208+'услуги по передаче 2 полугодие '!$G$13</f>
        <v>3.68796</v>
      </c>
      <c r="H208" s="52">
        <f>C208+'услуги по передаче 2 полугодие '!$H$13</f>
        <v>1.37659</v>
      </c>
    </row>
    <row r="209" spans="1:8" ht="14.25" customHeight="1">
      <c r="A209" s="31">
        <v>41191</v>
      </c>
      <c r="B209" s="29">
        <v>0</v>
      </c>
      <c r="C209" s="39">
        <f>октябрь!F233/1000</f>
        <v>0.78883</v>
      </c>
      <c r="D209" s="51">
        <f>C209+'услуги по передаче 2 полугодие '!$D$13</f>
        <v>2.18788</v>
      </c>
      <c r="E209" s="51">
        <f>C209+'услуги по передаче 2 полугодие '!$E$13</f>
        <v>2.73386</v>
      </c>
      <c r="F209" s="51">
        <f>C209+'услуги по передаче 2 полугодие '!$F$13</f>
        <v>2.9286499999999998</v>
      </c>
      <c r="G209" s="51">
        <f>C209+'услуги по передаче 2 полугодие '!$G$13</f>
        <v>3.50573</v>
      </c>
      <c r="H209" s="52">
        <f>C209+'услуги по передаче 2 полугодие '!$H$13</f>
        <v>1.19436</v>
      </c>
    </row>
    <row r="210" spans="1:8" ht="14.25" customHeight="1">
      <c r="A210" s="31">
        <v>41191</v>
      </c>
      <c r="B210" s="29">
        <v>1</v>
      </c>
      <c r="C210" s="39">
        <f>октябрь!F234/1000</f>
        <v>0.67261</v>
      </c>
      <c r="D210" s="51">
        <f>C210+'услуги по передаче 2 полугодие '!$D$13</f>
        <v>2.07166</v>
      </c>
      <c r="E210" s="51">
        <f>C210+'услуги по передаче 2 полугодие '!$E$13</f>
        <v>2.61764</v>
      </c>
      <c r="F210" s="51">
        <f>C210+'услуги по передаче 2 полугодие '!$F$13</f>
        <v>2.81243</v>
      </c>
      <c r="G210" s="51">
        <f>C210+'услуги по передаче 2 полугодие '!$G$13</f>
        <v>3.38951</v>
      </c>
      <c r="H210" s="52">
        <f>C210+'услуги по передаче 2 полугодие '!$H$13</f>
        <v>1.07814</v>
      </c>
    </row>
    <row r="211" spans="1:8" ht="14.25" customHeight="1">
      <c r="A211" s="31">
        <v>41191</v>
      </c>
      <c r="B211" s="29">
        <v>2</v>
      </c>
      <c r="C211" s="39">
        <f>октябрь!F235/1000</f>
        <v>0.59584</v>
      </c>
      <c r="D211" s="51">
        <f>C211+'услуги по передаче 2 полугодие '!$D$13</f>
        <v>1.9948899999999998</v>
      </c>
      <c r="E211" s="51">
        <f>C211+'услуги по передаче 2 полугодие '!$E$13</f>
        <v>2.54087</v>
      </c>
      <c r="F211" s="51">
        <f>C211+'услуги по передаче 2 полугодие '!$F$13</f>
        <v>2.7356599999999998</v>
      </c>
      <c r="G211" s="51">
        <f>C211+'услуги по передаче 2 полугодие '!$G$13</f>
        <v>3.31274</v>
      </c>
      <c r="H211" s="52">
        <f>C211+'услуги по передаче 2 полугодие '!$H$13</f>
        <v>1.00137</v>
      </c>
    </row>
    <row r="212" spans="1:8" ht="14.25" customHeight="1">
      <c r="A212" s="31">
        <v>41191</v>
      </c>
      <c r="B212" s="29">
        <v>3</v>
      </c>
      <c r="C212" s="39">
        <f>октябрь!F236/1000</f>
        <v>0.57125</v>
      </c>
      <c r="D212" s="51">
        <f>C212+'услуги по передаче 2 полугодие '!$D$13</f>
        <v>1.9703</v>
      </c>
      <c r="E212" s="51">
        <f>C212+'услуги по передаче 2 полугодие '!$E$13</f>
        <v>2.51628</v>
      </c>
      <c r="F212" s="51">
        <f>C212+'услуги по передаче 2 полугодие '!$F$13</f>
        <v>2.71107</v>
      </c>
      <c r="G212" s="51">
        <f>C212+'услуги по передаче 2 полугодие '!$G$13</f>
        <v>3.28815</v>
      </c>
      <c r="H212" s="52">
        <f>C212+'услуги по передаче 2 полугодие '!$H$13</f>
        <v>0.97678</v>
      </c>
    </row>
    <row r="213" spans="1:8" ht="14.25" customHeight="1">
      <c r="A213" s="31">
        <v>41191</v>
      </c>
      <c r="B213" s="29">
        <v>4</v>
      </c>
      <c r="C213" s="39">
        <f>октябрь!F237/1000</f>
        <v>0.6283200000000001</v>
      </c>
      <c r="D213" s="51">
        <f>C213+'услуги по передаче 2 полугодие '!$D$13</f>
        <v>2.02737</v>
      </c>
      <c r="E213" s="51">
        <f>C213+'услуги по передаче 2 полугодие '!$E$13</f>
        <v>2.57335</v>
      </c>
      <c r="F213" s="51">
        <f>C213+'услуги по передаче 2 полугодие '!$F$13</f>
        <v>2.76814</v>
      </c>
      <c r="G213" s="51">
        <f>C213+'услуги по передаче 2 полугодие '!$G$13</f>
        <v>3.34522</v>
      </c>
      <c r="H213" s="52">
        <f>C213+'услуги по передаче 2 полугодие '!$H$13</f>
        <v>1.0338500000000002</v>
      </c>
    </row>
    <row r="214" spans="1:8" ht="14.25" customHeight="1">
      <c r="A214" s="31">
        <v>41191</v>
      </c>
      <c r="B214" s="29">
        <v>5</v>
      </c>
      <c r="C214" s="39">
        <f>октябрь!F238/1000</f>
        <v>0.7423099999999999</v>
      </c>
      <c r="D214" s="51">
        <f>C214+'услуги по передаче 2 полугодие '!$D$13</f>
        <v>2.1413599999999997</v>
      </c>
      <c r="E214" s="51">
        <f>C214+'услуги по передаче 2 полугодие '!$E$13</f>
        <v>2.68734</v>
      </c>
      <c r="F214" s="51">
        <f>C214+'услуги по передаче 2 полугодие '!$F$13</f>
        <v>2.8821299999999996</v>
      </c>
      <c r="G214" s="51">
        <f>C214+'услуги по передаче 2 полугодие '!$G$13</f>
        <v>3.4592099999999997</v>
      </c>
      <c r="H214" s="52">
        <f>C214+'услуги по передаче 2 полугодие '!$H$13</f>
        <v>1.14784</v>
      </c>
    </row>
    <row r="215" spans="1:8" ht="14.25" customHeight="1">
      <c r="A215" s="31">
        <v>41191</v>
      </c>
      <c r="B215" s="29">
        <v>6</v>
      </c>
      <c r="C215" s="39">
        <f>октябрь!F239/1000</f>
        <v>0.88898</v>
      </c>
      <c r="D215" s="51">
        <f>C215+'услуги по передаче 2 полугодие '!$D$13</f>
        <v>2.28803</v>
      </c>
      <c r="E215" s="51">
        <f>C215+'услуги по передаче 2 полугодие '!$E$13</f>
        <v>2.83401</v>
      </c>
      <c r="F215" s="51">
        <f>C215+'услуги по передаче 2 полугодие '!$F$13</f>
        <v>3.0288</v>
      </c>
      <c r="G215" s="51">
        <f>C215+'услуги по передаче 2 полугодие '!$G$13</f>
        <v>3.60588</v>
      </c>
      <c r="H215" s="52">
        <f>C215+'услуги по передаче 2 полугодие '!$H$13</f>
        <v>1.29451</v>
      </c>
    </row>
    <row r="216" spans="1:8" ht="14.25" customHeight="1">
      <c r="A216" s="31">
        <v>41191</v>
      </c>
      <c r="B216" s="29">
        <v>7</v>
      </c>
      <c r="C216" s="39">
        <f>октябрь!F240/1000</f>
        <v>1.07733</v>
      </c>
      <c r="D216" s="51">
        <f>C216+'услуги по передаче 2 полугодие '!$D$13</f>
        <v>2.47638</v>
      </c>
      <c r="E216" s="51">
        <f>C216+'услуги по передаче 2 полугодие '!$E$13</f>
        <v>3.02236</v>
      </c>
      <c r="F216" s="51">
        <f>C216+'услуги по передаче 2 полугодие '!$F$13</f>
        <v>3.2171499999999997</v>
      </c>
      <c r="G216" s="51">
        <f>C216+'услуги по передаче 2 полугодие '!$G$13</f>
        <v>3.7942299999999998</v>
      </c>
      <c r="H216" s="52">
        <f>C216+'услуги по передаче 2 полугодие '!$H$13</f>
        <v>1.4828599999999998</v>
      </c>
    </row>
    <row r="217" spans="1:8" ht="14.25" customHeight="1">
      <c r="A217" s="31">
        <v>41191</v>
      </c>
      <c r="B217" s="29">
        <v>8</v>
      </c>
      <c r="C217" s="39">
        <f>октябрь!F241/1000</f>
        <v>1.13197</v>
      </c>
      <c r="D217" s="51">
        <f>C217+'услуги по передаче 2 полугодие '!$D$13</f>
        <v>2.53102</v>
      </c>
      <c r="E217" s="51">
        <f>C217+'услуги по передаче 2 полугодие '!$E$13</f>
        <v>3.077</v>
      </c>
      <c r="F217" s="51">
        <f>C217+'услуги по передаче 2 полугодие '!$F$13</f>
        <v>3.2717899999999998</v>
      </c>
      <c r="G217" s="51">
        <f>C217+'услуги по передаче 2 полугодие '!$G$13</f>
        <v>3.84887</v>
      </c>
      <c r="H217" s="52">
        <f>C217+'услуги по передаче 2 полугодие '!$H$13</f>
        <v>1.5374999999999999</v>
      </c>
    </row>
    <row r="218" spans="1:8" ht="14.25" customHeight="1">
      <c r="A218" s="31">
        <v>41191</v>
      </c>
      <c r="B218" s="29">
        <v>9</v>
      </c>
      <c r="C218" s="39">
        <f>октябрь!F242/1000</f>
        <v>1.21746</v>
      </c>
      <c r="D218" s="51">
        <f>C218+'услуги по передаче 2 полугодие '!$D$13</f>
        <v>2.61651</v>
      </c>
      <c r="E218" s="51">
        <f>C218+'услуги по передаче 2 полугодие '!$E$13</f>
        <v>3.16249</v>
      </c>
      <c r="F218" s="51">
        <f>C218+'услуги по передаче 2 полугодие '!$F$13</f>
        <v>3.35728</v>
      </c>
      <c r="G218" s="51">
        <f>C218+'услуги по передаче 2 полугодие '!$G$13</f>
        <v>3.93436</v>
      </c>
      <c r="H218" s="52">
        <f>C218+'услуги по передаче 2 полугодие '!$H$13</f>
        <v>1.62299</v>
      </c>
    </row>
    <row r="219" spans="1:8" ht="14.25" customHeight="1">
      <c r="A219" s="31">
        <v>41191</v>
      </c>
      <c r="B219" s="29">
        <v>10</v>
      </c>
      <c r="C219" s="39">
        <f>октябрь!F243/1000</f>
        <v>1.21682</v>
      </c>
      <c r="D219" s="51">
        <f>C219+'услуги по передаче 2 полугодие '!$D$13</f>
        <v>2.61587</v>
      </c>
      <c r="E219" s="51">
        <f>C219+'услуги по передаче 2 полугодие '!$E$13</f>
        <v>3.1618500000000003</v>
      </c>
      <c r="F219" s="51">
        <f>C219+'услуги по передаче 2 полугодие '!$F$13</f>
        <v>3.3566399999999996</v>
      </c>
      <c r="G219" s="51">
        <f>C219+'услуги по передаче 2 полугодие '!$G$13</f>
        <v>3.93372</v>
      </c>
      <c r="H219" s="52">
        <f>C219+'услуги по передаче 2 полугодие '!$H$13</f>
        <v>1.62235</v>
      </c>
    </row>
    <row r="220" spans="1:8" ht="14.25" customHeight="1">
      <c r="A220" s="31">
        <v>41191</v>
      </c>
      <c r="B220" s="29">
        <v>11</v>
      </c>
      <c r="C220" s="39">
        <f>октябрь!F244/1000</f>
        <v>1.14729</v>
      </c>
      <c r="D220" s="51">
        <f>C220+'услуги по передаче 2 полугодие '!$D$13</f>
        <v>2.54634</v>
      </c>
      <c r="E220" s="51">
        <f>C220+'услуги по передаче 2 полугодие '!$E$13</f>
        <v>3.09232</v>
      </c>
      <c r="F220" s="51">
        <f>C220+'услуги по передаче 2 полугодие '!$F$13</f>
        <v>3.2871099999999998</v>
      </c>
      <c r="G220" s="51">
        <f>C220+'услуги по передаче 2 полугодие '!$G$13</f>
        <v>3.86419</v>
      </c>
      <c r="H220" s="52">
        <f>C220+'услуги по передаче 2 полугодие '!$H$13</f>
        <v>1.5528199999999999</v>
      </c>
    </row>
    <row r="221" spans="1:8" ht="14.25" customHeight="1">
      <c r="A221" s="31">
        <v>41191</v>
      </c>
      <c r="B221" s="29">
        <v>12</v>
      </c>
      <c r="C221" s="39">
        <f>октябрь!F245/1000</f>
        <v>1.14983</v>
      </c>
      <c r="D221" s="51">
        <f>C221+'услуги по передаче 2 полугодие '!$D$13</f>
        <v>2.5488799999999996</v>
      </c>
      <c r="E221" s="51">
        <f>C221+'услуги по передаче 2 полугодие '!$E$13</f>
        <v>3.0948599999999997</v>
      </c>
      <c r="F221" s="51">
        <f>C221+'услуги по передаче 2 полугодие '!$F$13</f>
        <v>3.28965</v>
      </c>
      <c r="G221" s="51">
        <f>C221+'услуги по передаче 2 полугодие '!$G$13</f>
        <v>3.8667299999999996</v>
      </c>
      <c r="H221" s="52">
        <f>C221+'услуги по передаче 2 полугодие '!$H$13</f>
        <v>1.5553599999999999</v>
      </c>
    </row>
    <row r="222" spans="1:8" ht="14.25" customHeight="1">
      <c r="A222" s="31">
        <v>41191</v>
      </c>
      <c r="B222" s="29">
        <v>13</v>
      </c>
      <c r="C222" s="39">
        <f>октябрь!F246/1000</f>
        <v>1.14907</v>
      </c>
      <c r="D222" s="51">
        <f>C222+'услуги по передаче 2 полугодие '!$D$13</f>
        <v>2.54812</v>
      </c>
      <c r="E222" s="51">
        <f>C222+'услуги по передаче 2 полугодие '!$E$13</f>
        <v>3.0941</v>
      </c>
      <c r="F222" s="51">
        <f>C222+'услуги по передаче 2 полугодие '!$F$13</f>
        <v>3.28889</v>
      </c>
      <c r="G222" s="51">
        <f>C222+'услуги по передаче 2 полугодие '!$G$13</f>
        <v>3.86597</v>
      </c>
      <c r="H222" s="52">
        <f>C222+'услуги по передаче 2 полугодие '!$H$13</f>
        <v>1.5546</v>
      </c>
    </row>
    <row r="223" spans="1:8" ht="14.25" customHeight="1">
      <c r="A223" s="31">
        <v>41191</v>
      </c>
      <c r="B223" s="29">
        <v>14</v>
      </c>
      <c r="C223" s="39">
        <f>октябрь!F247/1000</f>
        <v>1.12345</v>
      </c>
      <c r="D223" s="51">
        <f>C223+'услуги по передаче 2 полугодие '!$D$13</f>
        <v>2.5225</v>
      </c>
      <c r="E223" s="51">
        <f>C223+'услуги по передаче 2 полугодие '!$E$13</f>
        <v>3.06848</v>
      </c>
      <c r="F223" s="51">
        <f>C223+'услуги по передаче 2 полугодие '!$F$13</f>
        <v>3.26327</v>
      </c>
      <c r="G223" s="51">
        <f>C223+'услуги по передаче 2 полугодие '!$G$13</f>
        <v>3.84035</v>
      </c>
      <c r="H223" s="52">
        <f>C223+'услуги по передаче 2 полугодие '!$H$13</f>
        <v>1.52898</v>
      </c>
    </row>
    <row r="224" spans="1:8" ht="14.25" customHeight="1">
      <c r="A224" s="31">
        <v>41191</v>
      </c>
      <c r="B224" s="29">
        <v>15</v>
      </c>
      <c r="C224" s="39">
        <f>октябрь!F248/1000</f>
        <v>1.1156700000000002</v>
      </c>
      <c r="D224" s="51">
        <f>C224+'услуги по передаче 2 полугодие '!$D$13</f>
        <v>2.51472</v>
      </c>
      <c r="E224" s="51">
        <f>C224+'услуги по передаче 2 полугодие '!$E$13</f>
        <v>3.0607</v>
      </c>
      <c r="F224" s="51">
        <f>C224+'услуги по передаче 2 полугодие '!$F$13</f>
        <v>3.25549</v>
      </c>
      <c r="G224" s="51">
        <f>C224+'услуги по передаче 2 полугодие '!$G$13</f>
        <v>3.83257</v>
      </c>
      <c r="H224" s="52">
        <f>C224+'услуги по передаче 2 полугодие '!$H$13</f>
        <v>1.5212</v>
      </c>
    </row>
    <row r="225" spans="1:8" ht="14.25" customHeight="1">
      <c r="A225" s="31">
        <v>41191</v>
      </c>
      <c r="B225" s="29">
        <v>16</v>
      </c>
      <c r="C225" s="39">
        <f>октябрь!F249/1000</f>
        <v>1.13293</v>
      </c>
      <c r="D225" s="51">
        <f>C225+'услуги по передаче 2 полугодие '!$D$13</f>
        <v>2.53198</v>
      </c>
      <c r="E225" s="51">
        <f>C225+'услуги по передаче 2 полугодие '!$E$13</f>
        <v>3.07796</v>
      </c>
      <c r="F225" s="51">
        <f>C225+'услуги по передаче 2 полугодие '!$F$13</f>
        <v>3.27275</v>
      </c>
      <c r="G225" s="51">
        <f>C225+'услуги по передаче 2 полугодие '!$G$13</f>
        <v>3.84983</v>
      </c>
      <c r="H225" s="52">
        <f>C225+'услуги по передаче 2 полугодие '!$H$13</f>
        <v>1.53846</v>
      </c>
    </row>
    <row r="226" spans="1:8" ht="14.25" customHeight="1">
      <c r="A226" s="31">
        <v>41191</v>
      </c>
      <c r="B226" s="29">
        <v>17</v>
      </c>
      <c r="C226" s="39">
        <f>октябрь!F250/1000</f>
        <v>1.14598</v>
      </c>
      <c r="D226" s="51">
        <f>C226+'услуги по передаче 2 полугодие '!$D$13</f>
        <v>2.5450299999999997</v>
      </c>
      <c r="E226" s="51">
        <f>C226+'услуги по передаче 2 полугодие '!$E$13</f>
        <v>3.09101</v>
      </c>
      <c r="F226" s="51">
        <f>C226+'услуги по передаче 2 полугодие '!$F$13</f>
        <v>3.2858</v>
      </c>
      <c r="G226" s="51">
        <f>C226+'услуги по передаче 2 полугодие '!$G$13</f>
        <v>3.8628799999999996</v>
      </c>
      <c r="H226" s="52">
        <f>C226+'услуги по передаче 2 полугодие '!$H$13</f>
        <v>1.55151</v>
      </c>
    </row>
    <row r="227" spans="1:8" ht="14.25" customHeight="1">
      <c r="A227" s="31">
        <v>41191</v>
      </c>
      <c r="B227" s="29">
        <v>18</v>
      </c>
      <c r="C227" s="39">
        <f>октябрь!F251/1000</f>
        <v>1.18403</v>
      </c>
      <c r="D227" s="51">
        <f>C227+'услуги по передаче 2 полугодие '!$D$13</f>
        <v>2.58308</v>
      </c>
      <c r="E227" s="51">
        <f>C227+'услуги по передаче 2 полугодие '!$E$13</f>
        <v>3.12906</v>
      </c>
      <c r="F227" s="51">
        <f>C227+'услуги по передаче 2 полугодие '!$F$13</f>
        <v>3.3238499999999997</v>
      </c>
      <c r="G227" s="51">
        <f>C227+'услуги по передаче 2 полугодие '!$G$13</f>
        <v>3.90093</v>
      </c>
      <c r="H227" s="52">
        <f>C227+'услуги по передаче 2 полугодие '!$H$13</f>
        <v>1.5895599999999999</v>
      </c>
    </row>
    <row r="228" spans="1:8" ht="14.25" customHeight="1">
      <c r="A228" s="31">
        <v>41191</v>
      </c>
      <c r="B228" s="29">
        <v>19</v>
      </c>
      <c r="C228" s="39">
        <f>октябрь!F252/1000</f>
        <v>1.22407</v>
      </c>
      <c r="D228" s="51">
        <f>C228+'услуги по передаче 2 полугодие '!$D$13</f>
        <v>2.62312</v>
      </c>
      <c r="E228" s="51">
        <f>C228+'услуги по передаче 2 полугодие '!$E$13</f>
        <v>3.1691000000000003</v>
      </c>
      <c r="F228" s="51">
        <f>C228+'услуги по передаче 2 полугодие '!$F$13</f>
        <v>3.3638899999999996</v>
      </c>
      <c r="G228" s="51">
        <f>C228+'услуги по передаче 2 полугодие '!$G$13</f>
        <v>3.94097</v>
      </c>
      <c r="H228" s="52">
        <f>C228+'услуги по передаче 2 полугодие '!$H$13</f>
        <v>1.6296</v>
      </c>
    </row>
    <row r="229" spans="1:8" ht="14.25" customHeight="1">
      <c r="A229" s="31">
        <v>41191</v>
      </c>
      <c r="B229" s="29">
        <v>20</v>
      </c>
      <c r="C229" s="39">
        <f>октябрь!F253/1000</f>
        <v>1.22305</v>
      </c>
      <c r="D229" s="51">
        <f>C229+'услуги по передаче 2 полугодие '!$D$13</f>
        <v>2.6220999999999997</v>
      </c>
      <c r="E229" s="51">
        <f>C229+'услуги по передаче 2 полугодие '!$E$13</f>
        <v>3.16808</v>
      </c>
      <c r="F229" s="51">
        <f>C229+'услуги по передаче 2 полугодие '!$F$13</f>
        <v>3.36287</v>
      </c>
      <c r="G229" s="51">
        <f>C229+'услуги по передаче 2 полугодие '!$G$13</f>
        <v>3.9399499999999996</v>
      </c>
      <c r="H229" s="52">
        <f>C229+'услуги по передаче 2 полугодие '!$H$13</f>
        <v>1.62858</v>
      </c>
    </row>
    <row r="230" spans="1:8" ht="14.25" customHeight="1">
      <c r="A230" s="31">
        <v>41191</v>
      </c>
      <c r="B230" s="29">
        <v>21</v>
      </c>
      <c r="C230" s="39">
        <f>октябрь!F254/1000</f>
        <v>1.1754</v>
      </c>
      <c r="D230" s="51">
        <f>C230+'услуги по передаче 2 полугодие '!$D$13</f>
        <v>2.5744499999999997</v>
      </c>
      <c r="E230" s="51">
        <f>C230+'услуги по передаче 2 полугодие '!$E$13</f>
        <v>3.12043</v>
      </c>
      <c r="F230" s="51">
        <f>C230+'услуги по передаче 2 полугодие '!$F$13</f>
        <v>3.31522</v>
      </c>
      <c r="G230" s="51">
        <f>C230+'услуги по передаче 2 полугодие '!$G$13</f>
        <v>3.8922999999999996</v>
      </c>
      <c r="H230" s="52">
        <f>C230+'услуги по передаче 2 полугодие '!$H$13</f>
        <v>1.58093</v>
      </c>
    </row>
    <row r="231" spans="1:8" ht="14.25" customHeight="1">
      <c r="A231" s="31">
        <v>41191</v>
      </c>
      <c r="B231" s="29">
        <v>22</v>
      </c>
      <c r="C231" s="39">
        <f>октябрь!F255/1000</f>
        <v>1.12251</v>
      </c>
      <c r="D231" s="51">
        <f>C231+'услуги по передаче 2 полугодие '!$D$13</f>
        <v>2.52156</v>
      </c>
      <c r="E231" s="51">
        <f>C231+'услуги по передаче 2 полугодие '!$E$13</f>
        <v>3.06754</v>
      </c>
      <c r="F231" s="51">
        <f>C231+'услуги по передаче 2 полугодие '!$F$13</f>
        <v>3.2623299999999995</v>
      </c>
      <c r="G231" s="51">
        <f>C231+'услуги по передаче 2 полугодие '!$G$13</f>
        <v>3.83941</v>
      </c>
      <c r="H231" s="52">
        <f>C231+'услуги по передаче 2 полугодие '!$H$13</f>
        <v>1.5280399999999998</v>
      </c>
    </row>
    <row r="232" spans="1:8" ht="14.25" customHeight="1">
      <c r="A232" s="31">
        <v>41191</v>
      </c>
      <c r="B232" s="29">
        <v>23</v>
      </c>
      <c r="C232" s="39">
        <f>октябрь!F256/1000</f>
        <v>0.9646</v>
      </c>
      <c r="D232" s="51">
        <f>C232+'услуги по передаче 2 полугодие '!$D$13</f>
        <v>2.36365</v>
      </c>
      <c r="E232" s="51">
        <f>C232+'услуги по передаче 2 полугодие '!$E$13</f>
        <v>2.90963</v>
      </c>
      <c r="F232" s="51">
        <f>C232+'услуги по передаче 2 полугодие '!$F$13</f>
        <v>3.1044199999999997</v>
      </c>
      <c r="G232" s="51">
        <f>C232+'услуги по передаче 2 полугодие '!$G$13</f>
        <v>3.6814999999999998</v>
      </c>
      <c r="H232" s="52">
        <f>C232+'услуги по передаче 2 полугодие '!$H$13</f>
        <v>1.37013</v>
      </c>
    </row>
    <row r="233" spans="1:8" ht="14.25" customHeight="1">
      <c r="A233" s="31">
        <v>41192</v>
      </c>
      <c r="B233" s="29">
        <v>0</v>
      </c>
      <c r="C233" s="39">
        <f>октябрь!F257/1000</f>
        <v>0.83482</v>
      </c>
      <c r="D233" s="51">
        <f>C233+'услуги по передаче 2 полугодие '!$D$13</f>
        <v>2.23387</v>
      </c>
      <c r="E233" s="51">
        <f>C233+'услуги по передаче 2 полугодие '!$E$13</f>
        <v>2.77985</v>
      </c>
      <c r="F233" s="51">
        <f>C233+'услуги по передаче 2 полугодие '!$F$13</f>
        <v>2.97464</v>
      </c>
      <c r="G233" s="51">
        <f>C233+'услуги по передаче 2 полугодие '!$G$13</f>
        <v>3.55172</v>
      </c>
      <c r="H233" s="52">
        <f>C233+'услуги по передаче 2 полугодие '!$H$13</f>
        <v>1.24035</v>
      </c>
    </row>
    <row r="234" spans="1:8" ht="14.25" customHeight="1">
      <c r="A234" s="31">
        <v>41192</v>
      </c>
      <c r="B234" s="29">
        <v>1</v>
      </c>
      <c r="C234" s="39">
        <f>октябрь!F258/1000</f>
        <v>0.72451</v>
      </c>
      <c r="D234" s="51">
        <f>C234+'услуги по передаче 2 полугодие '!$D$13</f>
        <v>2.12356</v>
      </c>
      <c r="E234" s="51">
        <f>C234+'услуги по передаче 2 полугодие '!$E$13</f>
        <v>2.66954</v>
      </c>
      <c r="F234" s="51">
        <f>C234+'услуги по передаче 2 полугодие '!$F$13</f>
        <v>2.86433</v>
      </c>
      <c r="G234" s="51">
        <f>C234+'услуги по передаче 2 полугодие '!$G$13</f>
        <v>3.44141</v>
      </c>
      <c r="H234" s="52">
        <f>C234+'услуги по передаче 2 полугодие '!$H$13</f>
        <v>1.13004</v>
      </c>
    </row>
    <row r="235" spans="1:8" ht="14.25" customHeight="1">
      <c r="A235" s="31">
        <v>41192</v>
      </c>
      <c r="B235" s="29">
        <v>2</v>
      </c>
      <c r="C235" s="39">
        <f>октябрь!F259/1000</f>
        <v>0.66004</v>
      </c>
      <c r="D235" s="51">
        <f>C235+'услуги по передаче 2 полугодие '!$D$13</f>
        <v>2.05909</v>
      </c>
      <c r="E235" s="51">
        <f>C235+'услуги по передаче 2 полугодие '!$E$13</f>
        <v>2.60507</v>
      </c>
      <c r="F235" s="51">
        <f>C235+'услуги по передаче 2 полугодие '!$F$13</f>
        <v>2.79986</v>
      </c>
      <c r="G235" s="51">
        <f>C235+'услуги по передаче 2 полугодие '!$G$13</f>
        <v>3.37694</v>
      </c>
      <c r="H235" s="52">
        <f>C235+'услуги по передаче 2 полугодие '!$H$13</f>
        <v>1.06557</v>
      </c>
    </row>
    <row r="236" spans="1:8" ht="14.25" customHeight="1">
      <c r="A236" s="31">
        <v>41192</v>
      </c>
      <c r="B236" s="29">
        <v>3</v>
      </c>
      <c r="C236" s="39">
        <f>октябрь!F260/1000</f>
        <v>0.60948</v>
      </c>
      <c r="D236" s="51">
        <f>C236+'услуги по передаче 2 полугодие '!$D$13</f>
        <v>2.00853</v>
      </c>
      <c r="E236" s="51">
        <f>C236+'услуги по передаче 2 полугодие '!$E$13</f>
        <v>2.55451</v>
      </c>
      <c r="F236" s="51">
        <f>C236+'услуги по передаче 2 полугодие '!$F$13</f>
        <v>2.7493</v>
      </c>
      <c r="G236" s="51">
        <f>C236+'услуги по передаче 2 полугодие '!$G$13</f>
        <v>3.32638</v>
      </c>
      <c r="H236" s="52">
        <f>C236+'услуги по передаче 2 полугодие '!$H$13</f>
        <v>1.01501</v>
      </c>
    </row>
    <row r="237" spans="1:8" ht="14.25" customHeight="1">
      <c r="A237" s="31">
        <v>41192</v>
      </c>
      <c r="B237" s="29">
        <v>4</v>
      </c>
      <c r="C237" s="39">
        <f>октябрь!F261/1000</f>
        <v>0.65496</v>
      </c>
      <c r="D237" s="51">
        <f>C237+'услуги по передаче 2 полугодие '!$D$13</f>
        <v>2.05401</v>
      </c>
      <c r="E237" s="51">
        <f>C237+'услуги по передаче 2 полугодие '!$E$13</f>
        <v>2.59999</v>
      </c>
      <c r="F237" s="51">
        <f>C237+'услуги по передаче 2 полугодие '!$F$13</f>
        <v>2.79478</v>
      </c>
      <c r="G237" s="51">
        <f>C237+'услуги по передаче 2 полугодие '!$G$13</f>
        <v>3.37186</v>
      </c>
      <c r="H237" s="52">
        <f>C237+'услуги по передаче 2 полугодие '!$H$13</f>
        <v>1.06049</v>
      </c>
    </row>
    <row r="238" spans="1:8" ht="14.25" customHeight="1">
      <c r="A238" s="31">
        <v>41192</v>
      </c>
      <c r="B238" s="29">
        <v>5</v>
      </c>
      <c r="C238" s="39">
        <f>октябрь!F262/1000</f>
        <v>0.74315</v>
      </c>
      <c r="D238" s="51">
        <f>C238+'услуги по передаче 2 полугодие '!$D$13</f>
        <v>2.1422</v>
      </c>
      <c r="E238" s="51">
        <f>C238+'услуги по передаче 2 полугодие '!$E$13</f>
        <v>2.68818</v>
      </c>
      <c r="F238" s="51">
        <f>C238+'услуги по передаче 2 полугодие '!$F$13</f>
        <v>2.88297</v>
      </c>
      <c r="G238" s="51">
        <f>C238+'услуги по передаче 2 полугодие '!$G$13</f>
        <v>3.46005</v>
      </c>
      <c r="H238" s="52">
        <f>C238+'услуги по передаче 2 полугодие '!$H$13</f>
        <v>1.14868</v>
      </c>
    </row>
    <row r="239" spans="1:8" ht="14.25" customHeight="1">
      <c r="A239" s="31">
        <v>41192</v>
      </c>
      <c r="B239" s="29">
        <v>6</v>
      </c>
      <c r="C239" s="39">
        <f>октябрь!F263/1000</f>
        <v>0.83143</v>
      </c>
      <c r="D239" s="51">
        <f>C239+'услуги по передаче 2 полугодие '!$D$13</f>
        <v>2.23048</v>
      </c>
      <c r="E239" s="51">
        <f>C239+'услуги по передаче 2 полугодие '!$E$13</f>
        <v>2.77646</v>
      </c>
      <c r="F239" s="51">
        <f>C239+'услуги по передаче 2 полугодие '!$F$13</f>
        <v>2.97125</v>
      </c>
      <c r="G239" s="51">
        <f>C239+'услуги по передаче 2 полугодие '!$G$13</f>
        <v>3.54833</v>
      </c>
      <c r="H239" s="52">
        <f>C239+'услуги по передаче 2 полугодие '!$H$13</f>
        <v>1.23696</v>
      </c>
    </row>
    <row r="240" spans="1:8" ht="14.25" customHeight="1">
      <c r="A240" s="31">
        <v>41192</v>
      </c>
      <c r="B240" s="29">
        <v>7</v>
      </c>
      <c r="C240" s="39">
        <f>октябрь!F264/1000</f>
        <v>1.05502</v>
      </c>
      <c r="D240" s="51">
        <f>C240+'услуги по передаче 2 полугодие '!$D$13</f>
        <v>2.4540699999999998</v>
      </c>
      <c r="E240" s="51">
        <f>C240+'услуги по передаче 2 полугодие '!$E$13</f>
        <v>3.00005</v>
      </c>
      <c r="F240" s="51">
        <f>C240+'услуги по передаче 2 полугодие '!$F$13</f>
        <v>3.19484</v>
      </c>
      <c r="G240" s="51">
        <f>C240+'услуги по передаче 2 полугодие '!$G$13</f>
        <v>3.7719199999999997</v>
      </c>
      <c r="H240" s="52">
        <f>C240+'услуги по передаче 2 полугодие '!$H$13</f>
        <v>1.46055</v>
      </c>
    </row>
    <row r="241" spans="1:8" ht="14.25" customHeight="1">
      <c r="A241" s="31">
        <v>41192</v>
      </c>
      <c r="B241" s="29">
        <v>8</v>
      </c>
      <c r="C241" s="39">
        <f>октябрь!F265/1000</f>
        <v>1.15073</v>
      </c>
      <c r="D241" s="51">
        <f>C241+'услуги по передаче 2 полугодие '!$D$13</f>
        <v>2.54978</v>
      </c>
      <c r="E241" s="51">
        <f>C241+'услуги по передаче 2 полугодие '!$E$13</f>
        <v>3.0957600000000003</v>
      </c>
      <c r="F241" s="51">
        <f>C241+'услуги по передаче 2 полугодие '!$F$13</f>
        <v>3.2905499999999996</v>
      </c>
      <c r="G241" s="51">
        <f>C241+'услуги по передаче 2 полугодие '!$G$13</f>
        <v>3.86763</v>
      </c>
      <c r="H241" s="52">
        <f>C241+'услуги по передаче 2 полугодие '!$H$13</f>
        <v>1.55626</v>
      </c>
    </row>
    <row r="242" spans="1:8" ht="14.25" customHeight="1">
      <c r="A242" s="31">
        <v>41192</v>
      </c>
      <c r="B242" s="29">
        <v>9</v>
      </c>
      <c r="C242" s="39">
        <f>октябрь!F266/1000</f>
        <v>1.33867</v>
      </c>
      <c r="D242" s="51">
        <f>C242+'услуги по передаче 2 полугодие '!$D$13</f>
        <v>2.73772</v>
      </c>
      <c r="E242" s="51">
        <f>C242+'услуги по передаче 2 полугодие '!$E$13</f>
        <v>3.2837</v>
      </c>
      <c r="F242" s="51">
        <f>C242+'услуги по передаче 2 полугодие '!$F$13</f>
        <v>3.47849</v>
      </c>
      <c r="G242" s="51">
        <f>C242+'услуги по передаче 2 полугодие '!$G$13</f>
        <v>4.0555699999999995</v>
      </c>
      <c r="H242" s="52">
        <f>C242+'услуги по передаче 2 полугодие '!$H$13</f>
        <v>1.7442</v>
      </c>
    </row>
    <row r="243" spans="1:8" ht="14.25" customHeight="1">
      <c r="A243" s="31">
        <v>41192</v>
      </c>
      <c r="B243" s="29">
        <v>10</v>
      </c>
      <c r="C243" s="39">
        <f>октябрь!F267/1000</f>
        <v>1.34154</v>
      </c>
      <c r="D243" s="51">
        <f>C243+'услуги по передаче 2 полугодие '!$D$13</f>
        <v>2.74059</v>
      </c>
      <c r="E243" s="51">
        <f>C243+'услуги по передаче 2 полугодие '!$E$13</f>
        <v>3.28657</v>
      </c>
      <c r="F243" s="51">
        <f>C243+'услуги по передаче 2 полугодие '!$F$13</f>
        <v>3.4813599999999996</v>
      </c>
      <c r="G243" s="51">
        <f>C243+'услуги по передаче 2 полугодие '!$G$13</f>
        <v>4.05844</v>
      </c>
      <c r="H243" s="52">
        <f>C243+'услуги по передаче 2 полугодие '!$H$13</f>
        <v>1.74707</v>
      </c>
    </row>
    <row r="244" spans="1:8" ht="14.25" customHeight="1">
      <c r="A244" s="31">
        <v>41192</v>
      </c>
      <c r="B244" s="29">
        <v>11</v>
      </c>
      <c r="C244" s="39">
        <f>октябрь!F268/1000</f>
        <v>1.33229</v>
      </c>
      <c r="D244" s="51">
        <f>C244+'услуги по передаче 2 полугодие '!$D$13</f>
        <v>2.73134</v>
      </c>
      <c r="E244" s="51">
        <f>C244+'услуги по передаче 2 полугодие '!$E$13</f>
        <v>3.27732</v>
      </c>
      <c r="F244" s="51">
        <f>C244+'услуги по передаче 2 полугодие '!$F$13</f>
        <v>3.47211</v>
      </c>
      <c r="G244" s="51">
        <f>C244+'услуги по передаче 2 полугодие '!$G$13</f>
        <v>4.049189999999999</v>
      </c>
      <c r="H244" s="52">
        <f>C244+'услуги по передаче 2 полугодие '!$H$13</f>
        <v>1.73782</v>
      </c>
    </row>
    <row r="245" spans="1:8" ht="14.25" customHeight="1">
      <c r="A245" s="31">
        <v>41192</v>
      </c>
      <c r="B245" s="29">
        <v>12</v>
      </c>
      <c r="C245" s="39">
        <f>октябрь!F269/1000</f>
        <v>1.33355</v>
      </c>
      <c r="D245" s="51">
        <f>C245+'услуги по передаче 2 полугодие '!$D$13</f>
        <v>2.7325999999999997</v>
      </c>
      <c r="E245" s="51">
        <f>C245+'услуги по передаче 2 полугодие '!$E$13</f>
        <v>3.27858</v>
      </c>
      <c r="F245" s="51">
        <f>C245+'услуги по передаче 2 полугодие '!$F$13</f>
        <v>3.47337</v>
      </c>
      <c r="G245" s="51">
        <f>C245+'услуги по передаче 2 полугодие '!$G$13</f>
        <v>4.05045</v>
      </c>
      <c r="H245" s="52">
        <f>C245+'услуги по передаче 2 полугодие '!$H$13</f>
        <v>1.73908</v>
      </c>
    </row>
    <row r="246" spans="1:8" ht="14.25" customHeight="1">
      <c r="A246" s="31">
        <v>41192</v>
      </c>
      <c r="B246" s="29">
        <v>13</v>
      </c>
      <c r="C246" s="39">
        <f>октябрь!F270/1000</f>
        <v>1.33924</v>
      </c>
      <c r="D246" s="51">
        <f>C246+'услуги по передаче 2 полугодие '!$D$13</f>
        <v>2.73829</v>
      </c>
      <c r="E246" s="51">
        <f>C246+'услуги по передаче 2 полугодие '!$E$13</f>
        <v>3.2842700000000002</v>
      </c>
      <c r="F246" s="51">
        <f>C246+'услуги по передаче 2 полугодие '!$F$13</f>
        <v>3.4790599999999996</v>
      </c>
      <c r="G246" s="51">
        <f>C246+'услуги по передаче 2 полугодие '!$G$13</f>
        <v>4.05614</v>
      </c>
      <c r="H246" s="52">
        <f>C246+'услуги по передаче 2 полугодие '!$H$13</f>
        <v>1.74477</v>
      </c>
    </row>
    <row r="247" spans="1:8" ht="14.25" customHeight="1">
      <c r="A247" s="31">
        <v>41192</v>
      </c>
      <c r="B247" s="29">
        <v>14</v>
      </c>
      <c r="C247" s="39">
        <f>октябрь!F271/1000</f>
        <v>1.3355</v>
      </c>
      <c r="D247" s="51">
        <f>C247+'услуги по передаче 2 полугодие '!$D$13</f>
        <v>2.7345499999999996</v>
      </c>
      <c r="E247" s="51">
        <f>C247+'услуги по передаче 2 полугодие '!$E$13</f>
        <v>3.2805299999999997</v>
      </c>
      <c r="F247" s="51">
        <f>C247+'услуги по передаче 2 полугодие '!$F$13</f>
        <v>3.47532</v>
      </c>
      <c r="G247" s="51">
        <f>C247+'услуги по передаче 2 полугодие '!$G$13</f>
        <v>4.0524</v>
      </c>
      <c r="H247" s="52">
        <f>C247+'услуги по передаче 2 полугодие '!$H$13</f>
        <v>1.7410299999999999</v>
      </c>
    </row>
    <row r="248" spans="1:8" ht="14.25" customHeight="1">
      <c r="A248" s="31">
        <v>41192</v>
      </c>
      <c r="B248" s="29">
        <v>15</v>
      </c>
      <c r="C248" s="39">
        <f>октябрь!F272/1000</f>
        <v>1.33024</v>
      </c>
      <c r="D248" s="51">
        <f>C248+'услуги по передаче 2 полугодие '!$D$13</f>
        <v>2.7292899999999998</v>
      </c>
      <c r="E248" s="51">
        <f>C248+'услуги по передаче 2 полугодие '!$E$13</f>
        <v>3.27527</v>
      </c>
      <c r="F248" s="51">
        <f>C248+'услуги по передаче 2 полугодие '!$F$13</f>
        <v>3.47006</v>
      </c>
      <c r="G248" s="51">
        <f>C248+'услуги по передаче 2 полугодие '!$G$13</f>
        <v>4.04714</v>
      </c>
      <c r="H248" s="52">
        <f>C248+'услуги по передаче 2 полугодие '!$H$13</f>
        <v>1.73577</v>
      </c>
    </row>
    <row r="249" spans="1:8" ht="14.25" customHeight="1">
      <c r="A249" s="31">
        <v>41192</v>
      </c>
      <c r="B249" s="29">
        <v>16</v>
      </c>
      <c r="C249" s="39">
        <f>октябрь!F273/1000</f>
        <v>1.24501</v>
      </c>
      <c r="D249" s="51">
        <f>C249+'услуги по передаче 2 полугодие '!$D$13</f>
        <v>2.6440599999999996</v>
      </c>
      <c r="E249" s="51">
        <f>C249+'услуги по передаче 2 полугодие '!$E$13</f>
        <v>3.1900399999999998</v>
      </c>
      <c r="F249" s="51">
        <f>C249+'услуги по передаче 2 полугодие '!$F$13</f>
        <v>3.38483</v>
      </c>
      <c r="G249" s="51">
        <f>C249+'услуги по передаче 2 полугодие '!$G$13</f>
        <v>3.9619099999999996</v>
      </c>
      <c r="H249" s="52">
        <f>C249+'услуги по передаче 2 полугодие '!$H$13</f>
        <v>1.65054</v>
      </c>
    </row>
    <row r="250" spans="1:8" ht="14.25" customHeight="1">
      <c r="A250" s="31">
        <v>41192</v>
      </c>
      <c r="B250" s="29">
        <v>17</v>
      </c>
      <c r="C250" s="39">
        <f>октябрь!F274/1000</f>
        <v>1.2093</v>
      </c>
      <c r="D250" s="51">
        <f>C250+'услуги по передаче 2 полугодие '!$D$13</f>
        <v>2.6083499999999997</v>
      </c>
      <c r="E250" s="51">
        <f>C250+'услуги по передаче 2 полугодие '!$E$13</f>
        <v>3.15433</v>
      </c>
      <c r="F250" s="51">
        <f>C250+'услуги по передаче 2 полугодие '!$F$13</f>
        <v>3.34912</v>
      </c>
      <c r="G250" s="51">
        <f>C250+'услуги по передаче 2 полугодие '!$G$13</f>
        <v>3.9261999999999997</v>
      </c>
      <c r="H250" s="52">
        <f>C250+'услуги по передаче 2 полугодие '!$H$13</f>
        <v>1.61483</v>
      </c>
    </row>
    <row r="251" spans="1:8" ht="14.25" customHeight="1">
      <c r="A251" s="31">
        <v>41192</v>
      </c>
      <c r="B251" s="29">
        <v>18</v>
      </c>
      <c r="C251" s="39">
        <f>октябрь!F275/1000</f>
        <v>1.25842</v>
      </c>
      <c r="D251" s="51">
        <f>C251+'услуги по передаче 2 полугодие '!$D$13</f>
        <v>2.65747</v>
      </c>
      <c r="E251" s="51">
        <f>C251+'услуги по передаче 2 полугодие '!$E$13</f>
        <v>3.20345</v>
      </c>
      <c r="F251" s="51">
        <f>C251+'услуги по передаче 2 полугодие '!$F$13</f>
        <v>3.39824</v>
      </c>
      <c r="G251" s="51">
        <f>C251+'услуги по передаче 2 полугодие '!$G$13</f>
        <v>3.97532</v>
      </c>
      <c r="H251" s="52">
        <f>C251+'услуги по передаче 2 полугодие '!$H$13</f>
        <v>1.66395</v>
      </c>
    </row>
    <row r="252" spans="1:8" ht="14.25" customHeight="1">
      <c r="A252" s="31">
        <v>41192</v>
      </c>
      <c r="B252" s="29">
        <v>19</v>
      </c>
      <c r="C252" s="39">
        <f>октябрь!F276/1000</f>
        <v>1.2888499999999998</v>
      </c>
      <c r="D252" s="51">
        <f>C252+'услуги по передаче 2 полугодие '!$D$13</f>
        <v>2.6879</v>
      </c>
      <c r="E252" s="51">
        <f>C252+'услуги по передаче 2 полугодие '!$E$13</f>
        <v>3.23388</v>
      </c>
      <c r="F252" s="51">
        <f>C252+'услуги по передаче 2 полугодие '!$F$13</f>
        <v>3.4286699999999994</v>
      </c>
      <c r="G252" s="51">
        <f>C252+'услуги по передаче 2 полугодие '!$G$13</f>
        <v>4.00575</v>
      </c>
      <c r="H252" s="52">
        <f>C252+'услуги по передаче 2 полугодие '!$H$13</f>
        <v>1.6943799999999998</v>
      </c>
    </row>
    <row r="253" spans="1:8" ht="14.25" customHeight="1">
      <c r="A253" s="31">
        <v>41192</v>
      </c>
      <c r="B253" s="29">
        <v>20</v>
      </c>
      <c r="C253" s="39">
        <f>октябрь!F277/1000</f>
        <v>1.2763699999999998</v>
      </c>
      <c r="D253" s="51">
        <f>C253+'услуги по передаче 2 полугодие '!$D$13</f>
        <v>2.67542</v>
      </c>
      <c r="E253" s="51">
        <f>C253+'услуги по передаче 2 полугодие '!$E$13</f>
        <v>3.2214</v>
      </c>
      <c r="F253" s="51">
        <f>C253+'услуги по передаче 2 полугодие '!$F$13</f>
        <v>3.4161899999999994</v>
      </c>
      <c r="G253" s="51">
        <f>C253+'услуги по передаче 2 полугодие '!$G$13</f>
        <v>3.99327</v>
      </c>
      <c r="H253" s="52">
        <f>C253+'услуги по передаче 2 полугодие '!$H$13</f>
        <v>1.6818999999999997</v>
      </c>
    </row>
    <row r="254" spans="1:8" ht="14.25" customHeight="1">
      <c r="A254" s="31">
        <v>41192</v>
      </c>
      <c r="B254" s="29">
        <v>21</v>
      </c>
      <c r="C254" s="39">
        <f>октябрь!F278/1000</f>
        <v>1.2228599999999998</v>
      </c>
      <c r="D254" s="51">
        <f>C254+'услуги по передаче 2 полугодие '!$D$13</f>
        <v>2.6219099999999997</v>
      </c>
      <c r="E254" s="51">
        <f>C254+'услуги по передаче 2 полугодие '!$E$13</f>
        <v>3.16789</v>
      </c>
      <c r="F254" s="51">
        <f>C254+'услуги по передаче 2 полугодие '!$F$13</f>
        <v>3.3626799999999997</v>
      </c>
      <c r="G254" s="51">
        <f>C254+'услуги по передаче 2 полугодие '!$G$13</f>
        <v>3.9397599999999997</v>
      </c>
      <c r="H254" s="52">
        <f>C254+'услуги по передаче 2 полугодие '!$H$13</f>
        <v>1.6283899999999998</v>
      </c>
    </row>
    <row r="255" spans="1:8" ht="14.25" customHeight="1">
      <c r="A255" s="31">
        <v>41192</v>
      </c>
      <c r="B255" s="29">
        <v>22</v>
      </c>
      <c r="C255" s="39">
        <f>октябрь!F279/1000</f>
        <v>1.0776400000000002</v>
      </c>
      <c r="D255" s="51">
        <f>C255+'услуги по передаче 2 полугодие '!$D$13</f>
        <v>2.47669</v>
      </c>
      <c r="E255" s="51">
        <f>C255+'услуги по передаче 2 полугодие '!$E$13</f>
        <v>3.02267</v>
      </c>
      <c r="F255" s="51">
        <f>C255+'услуги по передаче 2 полугодие '!$F$13</f>
        <v>3.21746</v>
      </c>
      <c r="G255" s="51">
        <f>C255+'услуги по передаче 2 полугодие '!$G$13</f>
        <v>3.79454</v>
      </c>
      <c r="H255" s="52">
        <f>C255+'услуги по передаче 2 полугодие '!$H$13</f>
        <v>1.48317</v>
      </c>
    </row>
    <row r="256" spans="1:8" ht="14.25" customHeight="1">
      <c r="A256" s="31">
        <v>41192</v>
      </c>
      <c r="B256" s="29">
        <v>23</v>
      </c>
      <c r="C256" s="39">
        <f>октябрь!F280/1000</f>
        <v>0.92434</v>
      </c>
      <c r="D256" s="51">
        <f>C256+'услуги по передаче 2 полугодие '!$D$13</f>
        <v>2.32339</v>
      </c>
      <c r="E256" s="51">
        <f>C256+'услуги по передаче 2 полугодие '!$E$13</f>
        <v>2.86937</v>
      </c>
      <c r="F256" s="51">
        <f>C256+'услуги по передаче 2 полугодие '!$F$13</f>
        <v>3.0641599999999998</v>
      </c>
      <c r="G256" s="51">
        <f>C256+'услуги по передаче 2 полугодие '!$G$13</f>
        <v>3.64124</v>
      </c>
      <c r="H256" s="52">
        <f>C256+'услуги по передаче 2 полугодие '!$H$13</f>
        <v>1.32987</v>
      </c>
    </row>
    <row r="257" spans="1:8" ht="14.25" customHeight="1">
      <c r="A257" s="31">
        <v>41193</v>
      </c>
      <c r="B257" s="29">
        <v>0</v>
      </c>
      <c r="C257" s="39">
        <f>октябрь!F281/1000</f>
        <v>0.77389</v>
      </c>
      <c r="D257" s="51">
        <f>C257+'услуги по передаче 2 полугодие '!$D$13</f>
        <v>2.1729399999999996</v>
      </c>
      <c r="E257" s="51">
        <f>C257+'услуги по передаче 2 полугодие '!$E$13</f>
        <v>2.71892</v>
      </c>
      <c r="F257" s="51">
        <f>C257+'услуги по передаче 2 полугодие '!$F$13</f>
        <v>2.91371</v>
      </c>
      <c r="G257" s="51">
        <f>C257+'услуги по передаче 2 полугодие '!$G$13</f>
        <v>3.4907899999999996</v>
      </c>
      <c r="H257" s="52">
        <f>C257+'услуги по передаче 2 полугодие '!$H$13</f>
        <v>1.17942</v>
      </c>
    </row>
    <row r="258" spans="1:8" ht="14.25" customHeight="1">
      <c r="A258" s="31">
        <v>41193</v>
      </c>
      <c r="B258" s="29">
        <v>1</v>
      </c>
      <c r="C258" s="39">
        <f>октябрь!F282/1000</f>
        <v>0.678</v>
      </c>
      <c r="D258" s="51">
        <f>C258+'услуги по передаче 2 полугодие '!$D$13</f>
        <v>2.07705</v>
      </c>
      <c r="E258" s="51">
        <f>C258+'услуги по передаче 2 полугодие '!$E$13</f>
        <v>2.62303</v>
      </c>
      <c r="F258" s="51">
        <f>C258+'услуги по передаче 2 полугодие '!$F$13</f>
        <v>2.8178199999999998</v>
      </c>
      <c r="G258" s="51">
        <f>C258+'услуги по передаче 2 полугодие '!$G$13</f>
        <v>3.3949</v>
      </c>
      <c r="H258" s="52">
        <f>C258+'услуги по передаче 2 полугодие '!$H$13</f>
        <v>1.08353</v>
      </c>
    </row>
    <row r="259" spans="1:8" ht="14.25" customHeight="1">
      <c r="A259" s="31">
        <v>41193</v>
      </c>
      <c r="B259" s="29">
        <v>2</v>
      </c>
      <c r="C259" s="39">
        <f>октябрь!F283/1000</f>
        <v>0.62126</v>
      </c>
      <c r="D259" s="51">
        <f>C259+'услуги по передаче 2 полугодие '!$D$13</f>
        <v>2.02031</v>
      </c>
      <c r="E259" s="51">
        <f>C259+'услуги по передаче 2 полугодие '!$E$13</f>
        <v>2.56629</v>
      </c>
      <c r="F259" s="51">
        <f>C259+'услуги по передаче 2 полугодие '!$F$13</f>
        <v>2.7610799999999998</v>
      </c>
      <c r="G259" s="51">
        <f>C259+'услуги по передаче 2 полугодие '!$G$13</f>
        <v>3.33816</v>
      </c>
      <c r="H259" s="52">
        <f>C259+'услуги по передаче 2 полугодие '!$H$13</f>
        <v>1.02679</v>
      </c>
    </row>
    <row r="260" spans="1:8" ht="14.25" customHeight="1">
      <c r="A260" s="31">
        <v>41193</v>
      </c>
      <c r="B260" s="29">
        <v>3</v>
      </c>
      <c r="C260" s="39">
        <f>октябрь!F284/1000</f>
        <v>0.5811900000000001</v>
      </c>
      <c r="D260" s="51">
        <f>C260+'услуги по передаче 2 полугодие '!$D$13</f>
        <v>1.98024</v>
      </c>
      <c r="E260" s="51">
        <f>C260+'услуги по передаче 2 полугодие '!$E$13</f>
        <v>2.5262200000000004</v>
      </c>
      <c r="F260" s="51">
        <f>C260+'услуги по передаче 2 полугодие '!$F$13</f>
        <v>2.7210099999999997</v>
      </c>
      <c r="G260" s="51">
        <f>C260+'услуги по передаче 2 полугодие '!$G$13</f>
        <v>3.29809</v>
      </c>
      <c r="H260" s="52">
        <f>C260+'услуги по передаче 2 полугодие '!$H$13</f>
        <v>0.98672</v>
      </c>
    </row>
    <row r="261" spans="1:8" ht="14.25" customHeight="1">
      <c r="A261" s="31">
        <v>41193</v>
      </c>
      <c r="B261" s="29">
        <v>4</v>
      </c>
      <c r="C261" s="39">
        <f>октябрь!F285/1000</f>
        <v>0.6223099999999999</v>
      </c>
      <c r="D261" s="51">
        <f>C261+'услуги по передаче 2 полугодие '!$D$13</f>
        <v>2.0213599999999996</v>
      </c>
      <c r="E261" s="51">
        <f>C261+'услуги по передаче 2 полугодие '!$E$13</f>
        <v>2.5673399999999997</v>
      </c>
      <c r="F261" s="51">
        <f>C261+'услуги по передаче 2 полугодие '!$F$13</f>
        <v>2.76213</v>
      </c>
      <c r="G261" s="51">
        <f>C261+'услуги по передаче 2 полугодие '!$G$13</f>
        <v>3.3392099999999996</v>
      </c>
      <c r="H261" s="52">
        <f>C261+'услуги по передаче 2 полугодие '!$H$13</f>
        <v>1.0278399999999999</v>
      </c>
    </row>
    <row r="262" spans="1:8" ht="14.25" customHeight="1">
      <c r="A262" s="31">
        <v>41193</v>
      </c>
      <c r="B262" s="29">
        <v>5</v>
      </c>
      <c r="C262" s="39">
        <f>октябрь!F286/1000</f>
        <v>0.74202</v>
      </c>
      <c r="D262" s="51">
        <f>C262+'услуги по передаче 2 полугодие '!$D$13</f>
        <v>2.14107</v>
      </c>
      <c r="E262" s="51">
        <f>C262+'услуги по передаче 2 полугодие '!$E$13</f>
        <v>2.68705</v>
      </c>
      <c r="F262" s="51">
        <f>C262+'услуги по передаче 2 полугодие '!$F$13</f>
        <v>2.88184</v>
      </c>
      <c r="G262" s="51">
        <f>C262+'услуги по передаче 2 полугодие '!$G$13</f>
        <v>3.45892</v>
      </c>
      <c r="H262" s="52">
        <f>C262+'услуги по передаче 2 полугодие '!$H$13</f>
        <v>1.14755</v>
      </c>
    </row>
    <row r="263" spans="1:8" ht="14.25" customHeight="1">
      <c r="A263" s="31">
        <v>41193</v>
      </c>
      <c r="B263" s="29">
        <v>6</v>
      </c>
      <c r="C263" s="39">
        <f>октябрь!F287/1000</f>
        <v>0.822</v>
      </c>
      <c r="D263" s="51">
        <f>C263+'услуги по передаче 2 полугодие '!$D$13</f>
        <v>2.22105</v>
      </c>
      <c r="E263" s="51">
        <f>C263+'услуги по передаче 2 полугодие '!$E$13</f>
        <v>2.76703</v>
      </c>
      <c r="F263" s="51">
        <f>C263+'услуги по передаче 2 полугодие '!$F$13</f>
        <v>2.96182</v>
      </c>
      <c r="G263" s="51">
        <f>C263+'услуги по передаче 2 полугодие '!$G$13</f>
        <v>3.5389</v>
      </c>
      <c r="H263" s="52">
        <f>C263+'услуги по передаче 2 полугодие '!$H$13</f>
        <v>1.22753</v>
      </c>
    </row>
    <row r="264" spans="1:8" ht="14.25" customHeight="1">
      <c r="A264" s="31">
        <v>41193</v>
      </c>
      <c r="B264" s="29">
        <v>7</v>
      </c>
      <c r="C264" s="39">
        <f>октябрь!F288/1000</f>
        <v>1.07352</v>
      </c>
      <c r="D264" s="51">
        <f>C264+'услуги по передаче 2 полугодие '!$D$13</f>
        <v>2.47257</v>
      </c>
      <c r="E264" s="51">
        <f>C264+'услуги по передаче 2 полугодие '!$E$13</f>
        <v>3.0185500000000003</v>
      </c>
      <c r="F264" s="51">
        <f>C264+'услуги по передаче 2 полугодие '!$F$13</f>
        <v>3.2133399999999996</v>
      </c>
      <c r="G264" s="51">
        <f>C264+'услуги по передаче 2 полугодие '!$G$13</f>
        <v>3.79042</v>
      </c>
      <c r="H264" s="52">
        <f>C264+'услуги по передаче 2 полугодие '!$H$13</f>
        <v>1.47905</v>
      </c>
    </row>
    <row r="265" spans="1:8" ht="14.25" customHeight="1">
      <c r="A265" s="31">
        <v>41193</v>
      </c>
      <c r="B265" s="29">
        <v>8</v>
      </c>
      <c r="C265" s="39">
        <f>октябрь!F289/1000</f>
        <v>1.1495799999999998</v>
      </c>
      <c r="D265" s="51">
        <f>C265+'услуги по передаче 2 полугодие '!$D$13</f>
        <v>2.5486299999999997</v>
      </c>
      <c r="E265" s="51">
        <f>C265+'услуги по передаче 2 полугодие '!$E$13</f>
        <v>3.09461</v>
      </c>
      <c r="F265" s="51">
        <f>C265+'услуги по передаче 2 полугодие '!$F$13</f>
        <v>3.2893999999999997</v>
      </c>
      <c r="G265" s="51">
        <f>C265+'услуги по передаче 2 полугодие '!$G$13</f>
        <v>3.8664799999999997</v>
      </c>
      <c r="H265" s="52">
        <f>C265+'услуги по передаче 2 полугодие '!$H$13</f>
        <v>1.5551099999999998</v>
      </c>
    </row>
    <row r="266" spans="1:8" ht="14.25" customHeight="1">
      <c r="A266" s="31">
        <v>41193</v>
      </c>
      <c r="B266" s="29">
        <v>9</v>
      </c>
      <c r="C266" s="39">
        <f>октябрь!F290/1000</f>
        <v>1.2391400000000001</v>
      </c>
      <c r="D266" s="51">
        <f>C266+'услуги по передаче 2 полугодие '!$D$13</f>
        <v>2.63819</v>
      </c>
      <c r="E266" s="51">
        <f>C266+'услуги по передаче 2 полугодие '!$E$13</f>
        <v>3.18417</v>
      </c>
      <c r="F266" s="51">
        <f>C266+'услуги по передаче 2 полугодие '!$F$13</f>
        <v>3.37896</v>
      </c>
      <c r="G266" s="51">
        <f>C266+'услуги по передаче 2 полугодие '!$G$13</f>
        <v>3.95604</v>
      </c>
      <c r="H266" s="52">
        <f>C266+'услуги по передаче 2 полугодие '!$H$13</f>
        <v>1.64467</v>
      </c>
    </row>
    <row r="267" spans="1:8" ht="14.25" customHeight="1">
      <c r="A267" s="31">
        <v>41193</v>
      </c>
      <c r="B267" s="29">
        <v>10</v>
      </c>
      <c r="C267" s="39">
        <f>октябрь!F291/1000</f>
        <v>1.24928</v>
      </c>
      <c r="D267" s="51">
        <f>C267+'услуги по передаче 2 полугодие '!$D$13</f>
        <v>2.6483299999999996</v>
      </c>
      <c r="E267" s="51">
        <f>C267+'услуги по передаче 2 полугодие '!$E$13</f>
        <v>3.1943099999999998</v>
      </c>
      <c r="F267" s="51">
        <f>C267+'услуги по передаче 2 полугодие '!$F$13</f>
        <v>3.3891</v>
      </c>
      <c r="G267" s="51">
        <f>C267+'услуги по передаче 2 полугодие '!$G$13</f>
        <v>3.9661799999999996</v>
      </c>
      <c r="H267" s="52">
        <f>C267+'услуги по передаче 2 полугодие '!$H$13</f>
        <v>1.65481</v>
      </c>
    </row>
    <row r="268" spans="1:8" ht="14.25" customHeight="1">
      <c r="A268" s="31">
        <v>41193</v>
      </c>
      <c r="B268" s="29">
        <v>11</v>
      </c>
      <c r="C268" s="39">
        <f>октябрь!F292/1000</f>
        <v>1.2181</v>
      </c>
      <c r="D268" s="51">
        <f>C268+'услуги по передаче 2 полугодие '!$D$13</f>
        <v>2.6171499999999996</v>
      </c>
      <c r="E268" s="51">
        <f>C268+'услуги по передаче 2 полугодие '!$E$13</f>
        <v>3.1631299999999998</v>
      </c>
      <c r="F268" s="51">
        <f>C268+'услуги по передаче 2 полугодие '!$F$13</f>
        <v>3.35792</v>
      </c>
      <c r="G268" s="51">
        <f>C268+'услуги по передаче 2 полугодие '!$G$13</f>
        <v>3.9349999999999996</v>
      </c>
      <c r="H268" s="52">
        <f>C268+'услуги по передаче 2 полугодие '!$H$13</f>
        <v>1.62363</v>
      </c>
    </row>
    <row r="269" spans="1:8" ht="14.25" customHeight="1">
      <c r="A269" s="31">
        <v>41193</v>
      </c>
      <c r="B269" s="29">
        <v>12</v>
      </c>
      <c r="C269" s="39">
        <f>октябрь!F293/1000</f>
        <v>1.2319</v>
      </c>
      <c r="D269" s="51">
        <f>C269+'услуги по передаче 2 полугодие '!$D$13</f>
        <v>2.63095</v>
      </c>
      <c r="E269" s="51">
        <f>C269+'услуги по передаче 2 полугодие '!$E$13</f>
        <v>3.17693</v>
      </c>
      <c r="F269" s="51">
        <f>C269+'услуги по передаче 2 полугодие '!$F$13</f>
        <v>3.37172</v>
      </c>
      <c r="G269" s="51">
        <f>C269+'услуги по передаче 2 полугодие '!$G$13</f>
        <v>3.9488</v>
      </c>
      <c r="H269" s="52">
        <f>C269+'услуги по передаче 2 полугодие '!$H$13</f>
        <v>1.63743</v>
      </c>
    </row>
    <row r="270" spans="1:8" ht="14.25" customHeight="1">
      <c r="A270" s="31">
        <v>41193</v>
      </c>
      <c r="B270" s="29">
        <v>13</v>
      </c>
      <c r="C270" s="39">
        <f>октябрь!F294/1000</f>
        <v>1.23804</v>
      </c>
      <c r="D270" s="51">
        <f>C270+'услуги по передаче 2 полугодие '!$D$13</f>
        <v>2.6370899999999997</v>
      </c>
      <c r="E270" s="51">
        <f>C270+'услуги по передаче 2 полугодие '!$E$13</f>
        <v>3.18307</v>
      </c>
      <c r="F270" s="51">
        <f>C270+'услуги по передаче 2 полугодие '!$F$13</f>
        <v>3.37786</v>
      </c>
      <c r="G270" s="51">
        <f>C270+'услуги по передаче 2 полугодие '!$G$13</f>
        <v>3.9549399999999997</v>
      </c>
      <c r="H270" s="52">
        <f>C270+'услуги по передаче 2 полугодие '!$H$13</f>
        <v>1.64357</v>
      </c>
    </row>
    <row r="271" spans="1:8" ht="14.25" customHeight="1">
      <c r="A271" s="31">
        <v>41193</v>
      </c>
      <c r="B271" s="29">
        <v>14</v>
      </c>
      <c r="C271" s="39">
        <f>октябрь!F295/1000</f>
        <v>1.22535</v>
      </c>
      <c r="D271" s="51">
        <f>C271+'услуги по передаче 2 полугодие '!$D$13</f>
        <v>2.6243999999999996</v>
      </c>
      <c r="E271" s="51">
        <f>C271+'услуги по передаче 2 полугодие '!$E$13</f>
        <v>3.1703799999999998</v>
      </c>
      <c r="F271" s="51">
        <f>C271+'услуги по передаче 2 полугодие '!$F$13</f>
        <v>3.36517</v>
      </c>
      <c r="G271" s="51">
        <f>C271+'услуги по передаче 2 полугодие '!$G$13</f>
        <v>3.9422499999999996</v>
      </c>
      <c r="H271" s="52">
        <f>C271+'услуги по передаче 2 полугодие '!$H$13</f>
        <v>1.6308799999999999</v>
      </c>
    </row>
    <row r="272" spans="1:8" ht="14.25" customHeight="1">
      <c r="A272" s="31">
        <v>41193</v>
      </c>
      <c r="B272" s="29">
        <v>15</v>
      </c>
      <c r="C272" s="39">
        <f>октябрь!F296/1000</f>
        <v>1.18949</v>
      </c>
      <c r="D272" s="51">
        <f>C272+'услуги по передаче 2 полугодие '!$D$13</f>
        <v>2.58854</v>
      </c>
      <c r="E272" s="51">
        <f>C272+'услуги по передаче 2 полугодие '!$E$13</f>
        <v>3.13452</v>
      </c>
      <c r="F272" s="51">
        <f>C272+'услуги по передаче 2 полугодие '!$F$13</f>
        <v>3.3293099999999995</v>
      </c>
      <c r="G272" s="51">
        <f>C272+'услуги по передаче 2 полугодие '!$G$13</f>
        <v>3.90639</v>
      </c>
      <c r="H272" s="52">
        <f>C272+'услуги по передаче 2 полугодие '!$H$13</f>
        <v>1.5950199999999999</v>
      </c>
    </row>
    <row r="273" spans="1:8" ht="14.25" customHeight="1">
      <c r="A273" s="31">
        <v>41193</v>
      </c>
      <c r="B273" s="29">
        <v>16</v>
      </c>
      <c r="C273" s="39">
        <f>октябрь!F297/1000</f>
        <v>1.1993099999999999</v>
      </c>
      <c r="D273" s="51">
        <f>C273+'услуги по передаче 2 полугодие '!$D$13</f>
        <v>2.5983599999999996</v>
      </c>
      <c r="E273" s="51">
        <f>C273+'услуги по передаче 2 полугодие '!$E$13</f>
        <v>3.1443399999999997</v>
      </c>
      <c r="F273" s="51">
        <f>C273+'услуги по передаче 2 полугодие '!$F$13</f>
        <v>3.33913</v>
      </c>
      <c r="G273" s="51">
        <f>C273+'услуги по передаче 2 полугодие '!$G$13</f>
        <v>3.9162099999999995</v>
      </c>
      <c r="H273" s="52">
        <f>C273+'услуги по передаче 2 полугодие '!$H$13</f>
        <v>1.6048399999999998</v>
      </c>
    </row>
    <row r="274" spans="1:8" ht="14.25" customHeight="1">
      <c r="A274" s="31">
        <v>41193</v>
      </c>
      <c r="B274" s="29">
        <v>17</v>
      </c>
      <c r="C274" s="39">
        <f>октябрь!F298/1000</f>
        <v>1.2039600000000001</v>
      </c>
      <c r="D274" s="51">
        <f>C274+'услуги по передаче 2 полугодие '!$D$13</f>
        <v>2.6030100000000003</v>
      </c>
      <c r="E274" s="51">
        <f>C274+'услуги по передаче 2 полугодие '!$E$13</f>
        <v>3.1489900000000004</v>
      </c>
      <c r="F274" s="51">
        <f>C274+'услуги по передаче 2 полугодие '!$F$13</f>
        <v>3.3437799999999998</v>
      </c>
      <c r="G274" s="51">
        <f>C274+'услуги по передаче 2 полугодие '!$G$13</f>
        <v>3.9208600000000002</v>
      </c>
      <c r="H274" s="52">
        <f>C274+'услуги по передаче 2 полугодие '!$H$13</f>
        <v>1.60949</v>
      </c>
    </row>
    <row r="275" spans="1:8" ht="14.25" customHeight="1">
      <c r="A275" s="31">
        <v>41193</v>
      </c>
      <c r="B275" s="29">
        <v>18</v>
      </c>
      <c r="C275" s="39">
        <f>октябрь!F299/1000</f>
        <v>1.27154</v>
      </c>
      <c r="D275" s="51">
        <f>C275+'услуги по передаче 2 полугодие '!$D$13</f>
        <v>2.67059</v>
      </c>
      <c r="E275" s="51">
        <f>C275+'услуги по передаче 2 полугодие '!$E$13</f>
        <v>3.21657</v>
      </c>
      <c r="F275" s="51">
        <f>C275+'услуги по передаче 2 полугодие '!$F$13</f>
        <v>3.4113599999999997</v>
      </c>
      <c r="G275" s="51">
        <f>C275+'услуги по передаче 2 полугодие '!$G$13</f>
        <v>3.9884399999999998</v>
      </c>
      <c r="H275" s="52">
        <f>C275+'услуги по передаче 2 полугодие '!$H$13</f>
        <v>1.6770699999999998</v>
      </c>
    </row>
    <row r="276" spans="1:8" ht="14.25" customHeight="1">
      <c r="A276" s="31">
        <v>41193</v>
      </c>
      <c r="B276" s="29">
        <v>19</v>
      </c>
      <c r="C276" s="39">
        <f>октябрь!F300/1000</f>
        <v>1.30451</v>
      </c>
      <c r="D276" s="51">
        <f>C276+'услуги по передаче 2 полугодие '!$D$13</f>
        <v>2.70356</v>
      </c>
      <c r="E276" s="51">
        <f>C276+'услуги по передаче 2 полугодие '!$E$13</f>
        <v>3.24954</v>
      </c>
      <c r="F276" s="51">
        <f>C276+'услуги по передаче 2 полугодие '!$F$13</f>
        <v>3.44433</v>
      </c>
      <c r="G276" s="51">
        <f>C276+'услуги по передаче 2 полугодие '!$G$13</f>
        <v>4.0214099999999995</v>
      </c>
      <c r="H276" s="52">
        <f>C276+'услуги по передаче 2 полугодие '!$H$13</f>
        <v>1.71004</v>
      </c>
    </row>
    <row r="277" spans="1:8" ht="14.25" customHeight="1">
      <c r="A277" s="31">
        <v>41193</v>
      </c>
      <c r="B277" s="29">
        <v>20</v>
      </c>
      <c r="C277" s="39">
        <f>октябрь!F301/1000</f>
        <v>1.2873800000000002</v>
      </c>
      <c r="D277" s="51">
        <f>C277+'услуги по передаче 2 полугодие '!$D$13</f>
        <v>2.68643</v>
      </c>
      <c r="E277" s="51">
        <f>C277+'услуги по передаче 2 полугодие '!$E$13</f>
        <v>3.2324100000000002</v>
      </c>
      <c r="F277" s="51">
        <f>C277+'услуги по передаче 2 полугодие '!$F$13</f>
        <v>3.4272</v>
      </c>
      <c r="G277" s="51">
        <f>C277+'услуги по передаче 2 полугодие '!$G$13</f>
        <v>4.00428</v>
      </c>
      <c r="H277" s="52">
        <f>C277+'услуги по передаче 2 полугодие '!$H$13</f>
        <v>1.6929100000000001</v>
      </c>
    </row>
    <row r="278" spans="1:8" ht="14.25" customHeight="1">
      <c r="A278" s="31">
        <v>41193</v>
      </c>
      <c r="B278" s="29">
        <v>21</v>
      </c>
      <c r="C278" s="39">
        <f>октябрь!F302/1000</f>
        <v>1.24128</v>
      </c>
      <c r="D278" s="51">
        <f>C278+'услуги по передаче 2 полугодие '!$D$13</f>
        <v>2.6403299999999996</v>
      </c>
      <c r="E278" s="51">
        <f>C278+'услуги по передаче 2 полугодие '!$E$13</f>
        <v>3.1863099999999998</v>
      </c>
      <c r="F278" s="51">
        <f>C278+'услуги по передаче 2 полугодие '!$F$13</f>
        <v>3.3811</v>
      </c>
      <c r="G278" s="51">
        <f>C278+'услуги по передаче 2 полугодие '!$G$13</f>
        <v>3.9581799999999996</v>
      </c>
      <c r="H278" s="52">
        <f>C278+'услуги по передаче 2 полугодие '!$H$13</f>
        <v>1.6468099999999999</v>
      </c>
    </row>
    <row r="279" spans="1:8" ht="14.25" customHeight="1">
      <c r="A279" s="31">
        <v>41193</v>
      </c>
      <c r="B279" s="29">
        <v>22</v>
      </c>
      <c r="C279" s="39">
        <f>октябрь!F303/1000</f>
        <v>1.0966</v>
      </c>
      <c r="D279" s="51">
        <f>C279+'услуги по передаче 2 полугодие '!$D$13</f>
        <v>2.49565</v>
      </c>
      <c r="E279" s="51">
        <f>C279+'услуги по передаче 2 полугодие '!$E$13</f>
        <v>3.04163</v>
      </c>
      <c r="F279" s="51">
        <f>C279+'услуги по передаче 2 полугодие '!$F$13</f>
        <v>3.23642</v>
      </c>
      <c r="G279" s="51">
        <f>C279+'услуги по передаче 2 полугодие '!$G$13</f>
        <v>3.8135</v>
      </c>
      <c r="H279" s="52">
        <f>C279+'услуги по передаче 2 полугодие '!$H$13</f>
        <v>1.50213</v>
      </c>
    </row>
    <row r="280" spans="1:8" ht="14.25" customHeight="1">
      <c r="A280" s="31">
        <v>41193</v>
      </c>
      <c r="B280" s="29">
        <v>23</v>
      </c>
      <c r="C280" s="39">
        <f>октябрь!F304/1000</f>
        <v>0.9201900000000001</v>
      </c>
      <c r="D280" s="51">
        <f>C280+'услуги по передаче 2 полугодие '!$D$13</f>
        <v>2.3192399999999997</v>
      </c>
      <c r="E280" s="51">
        <f>C280+'услуги по передаче 2 полугодие '!$E$13</f>
        <v>2.86522</v>
      </c>
      <c r="F280" s="51">
        <f>C280+'услуги по передаче 2 полугодие '!$F$13</f>
        <v>3.06001</v>
      </c>
      <c r="G280" s="51">
        <f>C280+'услуги по передаче 2 полугодие '!$G$13</f>
        <v>3.6370899999999997</v>
      </c>
      <c r="H280" s="52">
        <f>C280+'услуги по передаче 2 полугодие '!$H$13</f>
        <v>1.32572</v>
      </c>
    </row>
    <row r="281" spans="1:8" ht="14.25" customHeight="1">
      <c r="A281" s="31">
        <v>41194</v>
      </c>
      <c r="B281" s="29">
        <v>0</v>
      </c>
      <c r="C281" s="39">
        <f>октябрь!F305/1000</f>
        <v>0.8608</v>
      </c>
      <c r="D281" s="51">
        <f>C281+'услуги по передаче 2 полугодие '!$D$13</f>
        <v>2.25985</v>
      </c>
      <c r="E281" s="51">
        <f>C281+'услуги по передаче 2 полугодие '!$E$13</f>
        <v>2.8058300000000003</v>
      </c>
      <c r="F281" s="51">
        <f>C281+'услуги по передаче 2 полугодие '!$F$13</f>
        <v>3.0006199999999996</v>
      </c>
      <c r="G281" s="51">
        <f>C281+'услуги по передаче 2 полугодие '!$G$13</f>
        <v>3.5777</v>
      </c>
      <c r="H281" s="52">
        <f>C281+'услуги по передаче 2 полугодие '!$H$13</f>
        <v>1.26633</v>
      </c>
    </row>
    <row r="282" spans="1:8" ht="14.25" customHeight="1">
      <c r="A282" s="31">
        <v>41194</v>
      </c>
      <c r="B282" s="29">
        <v>1</v>
      </c>
      <c r="C282" s="39">
        <f>октябрь!F306/1000</f>
        <v>0.71647</v>
      </c>
      <c r="D282" s="51">
        <f>C282+'услуги по передаче 2 полугодие '!$D$13</f>
        <v>2.11552</v>
      </c>
      <c r="E282" s="51">
        <f>C282+'услуги по передаче 2 полугодие '!$E$13</f>
        <v>2.6615</v>
      </c>
      <c r="F282" s="51">
        <f>C282+'услуги по передаче 2 полугодие '!$F$13</f>
        <v>2.85629</v>
      </c>
      <c r="G282" s="51">
        <f>C282+'услуги по передаче 2 полугодие '!$G$13</f>
        <v>3.43337</v>
      </c>
      <c r="H282" s="52">
        <f>C282+'услуги по передаче 2 полугодие '!$H$13</f>
        <v>1.122</v>
      </c>
    </row>
    <row r="283" spans="1:8" ht="14.25" customHeight="1">
      <c r="A283" s="31">
        <v>41194</v>
      </c>
      <c r="B283" s="29">
        <v>2</v>
      </c>
      <c r="C283" s="39">
        <f>октябрь!F307/1000</f>
        <v>0.69153</v>
      </c>
      <c r="D283" s="51">
        <f>C283+'услуги по передаче 2 полугодие '!$D$13</f>
        <v>2.09058</v>
      </c>
      <c r="E283" s="51">
        <f>C283+'услуги по передаче 2 полугодие '!$E$13</f>
        <v>2.6365600000000002</v>
      </c>
      <c r="F283" s="51">
        <f>C283+'услуги по передаче 2 полугодие '!$F$13</f>
        <v>2.8313499999999996</v>
      </c>
      <c r="G283" s="51">
        <f>C283+'услуги по передаче 2 полугодие '!$G$13</f>
        <v>3.40843</v>
      </c>
      <c r="H283" s="52">
        <f>C283+'услуги по передаче 2 полугодие '!$H$13</f>
        <v>1.09706</v>
      </c>
    </row>
    <row r="284" spans="1:8" ht="14.25" customHeight="1">
      <c r="A284" s="31">
        <v>41194</v>
      </c>
      <c r="B284" s="29">
        <v>3</v>
      </c>
      <c r="C284" s="39">
        <f>октябрь!F308/1000</f>
        <v>0.6733</v>
      </c>
      <c r="D284" s="51">
        <f>C284+'услуги по передаче 2 полугодие '!$D$13</f>
        <v>2.07235</v>
      </c>
      <c r="E284" s="51">
        <f>C284+'услуги по передаче 2 полугодие '!$E$13</f>
        <v>2.6183300000000003</v>
      </c>
      <c r="F284" s="51">
        <f>C284+'услуги по передаче 2 полугодие '!$F$13</f>
        <v>2.8131199999999996</v>
      </c>
      <c r="G284" s="51">
        <f>C284+'услуги по передаче 2 полугодие '!$G$13</f>
        <v>3.3902</v>
      </c>
      <c r="H284" s="52">
        <f>C284+'услуги по передаче 2 полугодие '!$H$13</f>
        <v>1.07883</v>
      </c>
    </row>
    <row r="285" spans="1:8" ht="14.25" customHeight="1">
      <c r="A285" s="31">
        <v>41194</v>
      </c>
      <c r="B285" s="29">
        <v>4</v>
      </c>
      <c r="C285" s="39">
        <f>октябрь!F309/1000</f>
        <v>0.71863</v>
      </c>
      <c r="D285" s="51">
        <f>C285+'услуги по передаче 2 полугодие '!$D$13</f>
        <v>2.11768</v>
      </c>
      <c r="E285" s="51">
        <f>C285+'услуги по передаче 2 полугодие '!$E$13</f>
        <v>2.66366</v>
      </c>
      <c r="F285" s="51">
        <f>C285+'услуги по передаче 2 полугодие '!$F$13</f>
        <v>2.85845</v>
      </c>
      <c r="G285" s="51">
        <f>C285+'услуги по передаче 2 полугодие '!$G$13</f>
        <v>3.43553</v>
      </c>
      <c r="H285" s="52">
        <f>C285+'услуги по передаче 2 полугодие '!$H$13</f>
        <v>1.12416</v>
      </c>
    </row>
    <row r="286" spans="1:8" ht="14.25" customHeight="1">
      <c r="A286" s="31">
        <v>41194</v>
      </c>
      <c r="B286" s="29">
        <v>5</v>
      </c>
      <c r="C286" s="39">
        <f>октябрь!F310/1000</f>
        <v>0.83913</v>
      </c>
      <c r="D286" s="51">
        <f>C286+'услуги по передаче 2 полугодие '!$D$13</f>
        <v>2.23818</v>
      </c>
      <c r="E286" s="51">
        <f>C286+'услуги по передаче 2 полугодие '!$E$13</f>
        <v>2.78416</v>
      </c>
      <c r="F286" s="51">
        <f>C286+'услуги по передаче 2 полугодие '!$F$13</f>
        <v>2.9789499999999998</v>
      </c>
      <c r="G286" s="51">
        <f>C286+'услуги по передаче 2 полугодие '!$G$13</f>
        <v>3.55603</v>
      </c>
      <c r="H286" s="52">
        <f>C286+'услуги по передаче 2 полугодие '!$H$13</f>
        <v>1.24466</v>
      </c>
    </row>
    <row r="287" spans="1:8" ht="14.25" customHeight="1">
      <c r="A287" s="31">
        <v>41194</v>
      </c>
      <c r="B287" s="29">
        <v>6</v>
      </c>
      <c r="C287" s="39">
        <f>октябрь!F311/1000</f>
        <v>0.91252</v>
      </c>
      <c r="D287" s="51">
        <f>C287+'услуги по передаче 2 полугодие '!$D$13</f>
        <v>2.3115699999999997</v>
      </c>
      <c r="E287" s="51">
        <f>C287+'услуги по передаче 2 полугодие '!$E$13</f>
        <v>2.85755</v>
      </c>
      <c r="F287" s="51">
        <f>C287+'услуги по передаче 2 полугодие '!$F$13</f>
        <v>3.05234</v>
      </c>
      <c r="G287" s="51">
        <f>C287+'услуги по передаче 2 полугодие '!$G$13</f>
        <v>3.6294199999999996</v>
      </c>
      <c r="H287" s="52">
        <f>C287+'услуги по передаче 2 полугодие '!$H$13</f>
        <v>1.31805</v>
      </c>
    </row>
    <row r="288" spans="1:8" ht="14.25" customHeight="1">
      <c r="A288" s="31">
        <v>41194</v>
      </c>
      <c r="B288" s="29">
        <v>7</v>
      </c>
      <c r="C288" s="39">
        <f>октябрь!F312/1000</f>
        <v>1.09041</v>
      </c>
      <c r="D288" s="51">
        <f>C288+'услуги по передаче 2 полугодие '!$D$13</f>
        <v>2.4894600000000002</v>
      </c>
      <c r="E288" s="51">
        <f>C288+'услуги по передаче 2 полугодие '!$E$13</f>
        <v>3.0354400000000004</v>
      </c>
      <c r="F288" s="51">
        <f>C288+'услуги по передаче 2 полугодие '!$F$13</f>
        <v>3.2302299999999997</v>
      </c>
      <c r="G288" s="51">
        <f>C288+'услуги по передаче 2 полугодие '!$G$13</f>
        <v>3.80731</v>
      </c>
      <c r="H288" s="52">
        <f>C288+'услуги по передаче 2 полугодие '!$H$13</f>
        <v>1.49594</v>
      </c>
    </row>
    <row r="289" spans="1:8" ht="14.25" customHeight="1">
      <c r="A289" s="31">
        <v>41194</v>
      </c>
      <c r="B289" s="29">
        <v>8</v>
      </c>
      <c r="C289" s="39">
        <f>октябрь!F313/1000</f>
        <v>1.1993099999999999</v>
      </c>
      <c r="D289" s="51">
        <f>C289+'услуги по передаче 2 полугодие '!$D$13</f>
        <v>2.5983599999999996</v>
      </c>
      <c r="E289" s="51">
        <f>C289+'услуги по передаче 2 полугодие '!$E$13</f>
        <v>3.1443399999999997</v>
      </c>
      <c r="F289" s="51">
        <f>C289+'услуги по передаче 2 полугодие '!$F$13</f>
        <v>3.33913</v>
      </c>
      <c r="G289" s="51">
        <f>C289+'услуги по передаче 2 полугодие '!$G$13</f>
        <v>3.9162099999999995</v>
      </c>
      <c r="H289" s="52">
        <f>C289+'услуги по передаче 2 полугодие '!$H$13</f>
        <v>1.6048399999999998</v>
      </c>
    </row>
    <row r="290" spans="1:8" ht="14.25" customHeight="1">
      <c r="A290" s="31">
        <v>41194</v>
      </c>
      <c r="B290" s="29">
        <v>9</v>
      </c>
      <c r="C290" s="39">
        <f>октябрь!F314/1000</f>
        <v>1.29107</v>
      </c>
      <c r="D290" s="51">
        <f>C290+'услуги по передаче 2 полугодие '!$D$13</f>
        <v>2.69012</v>
      </c>
      <c r="E290" s="51">
        <f>C290+'услуги по передаче 2 полугодие '!$E$13</f>
        <v>3.2361</v>
      </c>
      <c r="F290" s="51">
        <f>C290+'услуги по передаче 2 полугодие '!$F$13</f>
        <v>3.4308899999999998</v>
      </c>
      <c r="G290" s="51">
        <f>C290+'услуги по передаче 2 полугодие '!$G$13</f>
        <v>4.00797</v>
      </c>
      <c r="H290" s="52">
        <f>C290+'услуги по передаче 2 полугодие '!$H$13</f>
        <v>1.6965999999999999</v>
      </c>
    </row>
    <row r="291" spans="1:8" ht="14.25" customHeight="1">
      <c r="A291" s="31">
        <v>41194</v>
      </c>
      <c r="B291" s="29">
        <v>10</v>
      </c>
      <c r="C291" s="39">
        <f>октябрь!F315/1000</f>
        <v>1.29995</v>
      </c>
      <c r="D291" s="51">
        <f>C291+'услуги по передаче 2 полугодие '!$D$13</f>
        <v>2.699</v>
      </c>
      <c r="E291" s="51">
        <f>C291+'услуги по передаче 2 полугодие '!$E$13</f>
        <v>3.24498</v>
      </c>
      <c r="F291" s="51">
        <f>C291+'услуги по передаче 2 полугодие '!$F$13</f>
        <v>3.4397699999999998</v>
      </c>
      <c r="G291" s="51">
        <f>C291+'услуги по передаче 2 полугодие '!$G$13</f>
        <v>4.01685</v>
      </c>
      <c r="H291" s="52">
        <f>C291+'услуги по передаче 2 полугодие '!$H$13</f>
        <v>1.7054799999999999</v>
      </c>
    </row>
    <row r="292" spans="1:8" ht="14.25" customHeight="1">
      <c r="A292" s="31">
        <v>41194</v>
      </c>
      <c r="B292" s="29">
        <v>11</v>
      </c>
      <c r="C292" s="39">
        <f>октябрь!F316/1000</f>
        <v>1.26071</v>
      </c>
      <c r="D292" s="51">
        <f>C292+'услуги по передаче 2 полугодие '!$D$13</f>
        <v>2.65976</v>
      </c>
      <c r="E292" s="51">
        <f>C292+'услуги по передаче 2 полугодие '!$E$13</f>
        <v>3.20574</v>
      </c>
      <c r="F292" s="51">
        <f>C292+'услуги по передаче 2 полугодие '!$F$13</f>
        <v>3.40053</v>
      </c>
      <c r="G292" s="51">
        <f>C292+'услуги по передаче 2 полугодие '!$G$13</f>
        <v>3.97761</v>
      </c>
      <c r="H292" s="52">
        <f>C292+'услуги по передаче 2 полугодие '!$H$13</f>
        <v>1.66624</v>
      </c>
    </row>
    <row r="293" spans="1:8" ht="14.25" customHeight="1">
      <c r="A293" s="31">
        <v>41194</v>
      </c>
      <c r="B293" s="29">
        <v>12</v>
      </c>
      <c r="C293" s="39">
        <f>октябрь!F317/1000</f>
        <v>1.2186199999999998</v>
      </c>
      <c r="D293" s="51">
        <f>C293+'услуги по передаче 2 полугодие '!$D$13</f>
        <v>2.6176699999999995</v>
      </c>
      <c r="E293" s="51">
        <f>C293+'услуги по передаче 2 полугодие '!$E$13</f>
        <v>3.1636499999999996</v>
      </c>
      <c r="F293" s="51">
        <f>C293+'услуги по передаче 2 полугодие '!$F$13</f>
        <v>3.35844</v>
      </c>
      <c r="G293" s="51">
        <f>C293+'услуги по передаче 2 полугодие '!$G$13</f>
        <v>3.9355199999999995</v>
      </c>
      <c r="H293" s="52">
        <f>C293+'услуги по передаче 2 полугодие '!$H$13</f>
        <v>1.6241499999999998</v>
      </c>
    </row>
    <row r="294" spans="1:8" ht="14.25" customHeight="1">
      <c r="A294" s="31">
        <v>41194</v>
      </c>
      <c r="B294" s="29">
        <v>13</v>
      </c>
      <c r="C294" s="39">
        <f>октябрь!F318/1000</f>
        <v>1.23034</v>
      </c>
      <c r="D294" s="51">
        <f>C294+'услуги по передаче 2 полугодие '!$D$13</f>
        <v>2.62939</v>
      </c>
      <c r="E294" s="51">
        <f>C294+'услуги по передаче 2 полугодие '!$E$13</f>
        <v>3.17537</v>
      </c>
      <c r="F294" s="51">
        <f>C294+'услуги по передаче 2 полугодие '!$F$13</f>
        <v>3.37016</v>
      </c>
      <c r="G294" s="51">
        <f>C294+'услуги по передаче 2 полугодие '!$G$13</f>
        <v>3.94724</v>
      </c>
      <c r="H294" s="52">
        <f>C294+'услуги по передаче 2 полугодие '!$H$13</f>
        <v>1.63587</v>
      </c>
    </row>
    <row r="295" spans="1:8" ht="14.25" customHeight="1">
      <c r="A295" s="31">
        <v>41194</v>
      </c>
      <c r="B295" s="29">
        <v>14</v>
      </c>
      <c r="C295" s="39">
        <f>октябрь!F319/1000</f>
        <v>1.24872</v>
      </c>
      <c r="D295" s="51">
        <f>C295+'услуги по передаче 2 полугодие '!$D$13</f>
        <v>2.64777</v>
      </c>
      <c r="E295" s="51">
        <f>C295+'услуги по передаче 2 полугодие '!$E$13</f>
        <v>3.19375</v>
      </c>
      <c r="F295" s="51">
        <f>C295+'услуги по передаче 2 полугодие '!$F$13</f>
        <v>3.38854</v>
      </c>
      <c r="G295" s="51">
        <f>C295+'услуги по передаче 2 полугодие '!$G$13</f>
        <v>3.96562</v>
      </c>
      <c r="H295" s="52">
        <f>C295+'услуги по передаче 2 полугодие '!$H$13</f>
        <v>1.65425</v>
      </c>
    </row>
    <row r="296" spans="1:8" ht="14.25" customHeight="1">
      <c r="A296" s="31">
        <v>41194</v>
      </c>
      <c r="B296" s="29">
        <v>15</v>
      </c>
      <c r="C296" s="39">
        <f>октябрь!F320/1000</f>
        <v>1.2309400000000001</v>
      </c>
      <c r="D296" s="51">
        <f>C296+'услуги по передаче 2 полугодие '!$D$13</f>
        <v>2.6299900000000003</v>
      </c>
      <c r="E296" s="51">
        <f>C296+'услуги по передаче 2 полугодие '!$E$13</f>
        <v>3.1759700000000004</v>
      </c>
      <c r="F296" s="51">
        <f>C296+'услуги по передаче 2 полугодие '!$F$13</f>
        <v>3.3707599999999998</v>
      </c>
      <c r="G296" s="51">
        <f>C296+'услуги по передаче 2 полугодие '!$G$13</f>
        <v>3.9478400000000002</v>
      </c>
      <c r="H296" s="52">
        <f>C296+'услуги по передаче 2 полугодие '!$H$13</f>
        <v>1.63647</v>
      </c>
    </row>
    <row r="297" spans="1:8" ht="14.25" customHeight="1">
      <c r="A297" s="31">
        <v>41194</v>
      </c>
      <c r="B297" s="29">
        <v>16</v>
      </c>
      <c r="C297" s="39">
        <f>октябрь!F321/1000</f>
        <v>1.22325</v>
      </c>
      <c r="D297" s="51">
        <f>C297+'услуги по передаче 2 полугодие '!$D$13</f>
        <v>2.6223</v>
      </c>
      <c r="E297" s="51">
        <f>C297+'услуги по передаче 2 полугодие '!$E$13</f>
        <v>3.16828</v>
      </c>
      <c r="F297" s="51">
        <f>C297+'услуги по передаче 2 полугодие '!$F$13</f>
        <v>3.3630699999999996</v>
      </c>
      <c r="G297" s="51">
        <f>C297+'услуги по передаче 2 полугодие '!$G$13</f>
        <v>3.94015</v>
      </c>
      <c r="H297" s="52">
        <f>C297+'услуги по передаче 2 полугодие '!$H$13</f>
        <v>1.62878</v>
      </c>
    </row>
    <row r="298" spans="1:8" ht="14.25" customHeight="1">
      <c r="A298" s="31">
        <v>41194</v>
      </c>
      <c r="B298" s="29">
        <v>17</v>
      </c>
      <c r="C298" s="39">
        <f>октябрь!F322/1000</f>
        <v>1.2129400000000001</v>
      </c>
      <c r="D298" s="51">
        <f>C298+'услуги по передаче 2 полугодие '!$D$13</f>
        <v>2.61199</v>
      </c>
      <c r="E298" s="51">
        <f>C298+'услуги по передаче 2 полугодие '!$E$13</f>
        <v>3.15797</v>
      </c>
      <c r="F298" s="51">
        <f>C298+'услуги по передаче 2 полугодие '!$F$13</f>
        <v>3.35276</v>
      </c>
      <c r="G298" s="51">
        <f>C298+'услуги по передаче 2 полугодие '!$G$13</f>
        <v>3.92984</v>
      </c>
      <c r="H298" s="52">
        <f>C298+'услуги по передаче 2 полугодие '!$H$13</f>
        <v>1.61847</v>
      </c>
    </row>
    <row r="299" spans="1:8" ht="14.25" customHeight="1">
      <c r="A299" s="31">
        <v>41194</v>
      </c>
      <c r="B299" s="29">
        <v>18</v>
      </c>
      <c r="C299" s="39">
        <f>октябрь!F323/1000</f>
        <v>1.28745</v>
      </c>
      <c r="D299" s="51">
        <f>C299+'услуги по передаче 2 полугодие '!$D$13</f>
        <v>2.6864999999999997</v>
      </c>
      <c r="E299" s="51">
        <f>C299+'услуги по передаче 2 полугодие '!$E$13</f>
        <v>3.23248</v>
      </c>
      <c r="F299" s="51">
        <f>C299+'услуги по передаче 2 полугодие '!$F$13</f>
        <v>3.42727</v>
      </c>
      <c r="G299" s="51">
        <f>C299+'услуги по передаче 2 полугодие '!$G$13</f>
        <v>4.00435</v>
      </c>
      <c r="H299" s="52">
        <f>C299+'услуги по передаче 2 полугодие '!$H$13</f>
        <v>1.69298</v>
      </c>
    </row>
    <row r="300" spans="1:8" ht="14.25" customHeight="1">
      <c r="A300" s="31">
        <v>41194</v>
      </c>
      <c r="B300" s="29">
        <v>19</v>
      </c>
      <c r="C300" s="39">
        <f>октябрь!F324/1000</f>
        <v>1.32558</v>
      </c>
      <c r="D300" s="51">
        <f>C300+'услуги по передаче 2 полугодие '!$D$13</f>
        <v>2.72463</v>
      </c>
      <c r="E300" s="51">
        <f>C300+'услуги по передаче 2 полугодие '!$E$13</f>
        <v>3.27061</v>
      </c>
      <c r="F300" s="51">
        <f>C300+'услуги по передаче 2 полугодие '!$F$13</f>
        <v>3.4654</v>
      </c>
      <c r="G300" s="51">
        <f>C300+'услуги по передаче 2 полугодие '!$G$13</f>
        <v>4.042479999999999</v>
      </c>
      <c r="H300" s="52">
        <f>C300+'услуги по передаче 2 полугодие '!$H$13</f>
        <v>1.73111</v>
      </c>
    </row>
    <row r="301" spans="1:8" ht="14.25" customHeight="1">
      <c r="A301" s="31">
        <v>41194</v>
      </c>
      <c r="B301" s="29">
        <v>20</v>
      </c>
      <c r="C301" s="39">
        <f>октябрь!F325/1000</f>
        <v>1.29075</v>
      </c>
      <c r="D301" s="51">
        <f>C301+'услуги по передаче 2 полугодие '!$D$13</f>
        <v>2.6898</v>
      </c>
      <c r="E301" s="51">
        <f>C301+'услуги по передаче 2 полугодие '!$E$13</f>
        <v>3.23578</v>
      </c>
      <c r="F301" s="51">
        <f>C301+'услуги по передаче 2 полугодие '!$F$13</f>
        <v>3.43057</v>
      </c>
      <c r="G301" s="51">
        <f>C301+'услуги по передаче 2 полугодие '!$G$13</f>
        <v>4.00765</v>
      </c>
      <c r="H301" s="52">
        <f>C301+'услуги по передаче 2 полугодие '!$H$13</f>
        <v>1.69628</v>
      </c>
    </row>
    <row r="302" spans="1:8" ht="14.25" customHeight="1">
      <c r="A302" s="31">
        <v>41194</v>
      </c>
      <c r="B302" s="29">
        <v>21</v>
      </c>
      <c r="C302" s="39">
        <f>октябрь!F326/1000</f>
        <v>1.247</v>
      </c>
      <c r="D302" s="51">
        <f>C302+'услуги по передаче 2 полугодие '!$D$13</f>
        <v>2.64605</v>
      </c>
      <c r="E302" s="51">
        <f>C302+'услуги по передаче 2 полугодие '!$E$13</f>
        <v>3.19203</v>
      </c>
      <c r="F302" s="51">
        <f>C302+'услуги по передаче 2 полугодие '!$F$13</f>
        <v>3.38682</v>
      </c>
      <c r="G302" s="51">
        <f>C302+'услуги по передаче 2 полугодие '!$G$13</f>
        <v>3.9638999999999998</v>
      </c>
      <c r="H302" s="52">
        <f>C302+'услуги по передаче 2 полугодие '!$H$13</f>
        <v>1.65253</v>
      </c>
    </row>
    <row r="303" spans="1:8" ht="14.25" customHeight="1">
      <c r="A303" s="31">
        <v>41194</v>
      </c>
      <c r="B303" s="29">
        <v>22</v>
      </c>
      <c r="C303" s="39">
        <f>октябрь!F327/1000</f>
        <v>1.14702</v>
      </c>
      <c r="D303" s="51">
        <f>C303+'услуги по передаче 2 полугодие '!$D$13</f>
        <v>2.54607</v>
      </c>
      <c r="E303" s="51">
        <f>C303+'услуги по передаче 2 полугодие '!$E$13</f>
        <v>3.09205</v>
      </c>
      <c r="F303" s="51">
        <f>C303+'услуги по передаче 2 полугодие '!$F$13</f>
        <v>3.2868399999999998</v>
      </c>
      <c r="G303" s="51">
        <f>C303+'услуги по передаче 2 полугодие '!$G$13</f>
        <v>3.86392</v>
      </c>
      <c r="H303" s="52">
        <f>C303+'услуги по передаче 2 полугодие '!$H$13</f>
        <v>1.5525499999999999</v>
      </c>
    </row>
    <row r="304" spans="1:8" ht="14.25" customHeight="1">
      <c r="A304" s="31">
        <v>41194</v>
      </c>
      <c r="B304" s="29">
        <v>23</v>
      </c>
      <c r="C304" s="39">
        <f>октябрь!F328/1000</f>
        <v>1.00255</v>
      </c>
      <c r="D304" s="51">
        <f>C304+'услуги по передаче 2 полугодие '!$D$13</f>
        <v>2.4016</v>
      </c>
      <c r="E304" s="51">
        <f>C304+'услуги по передаче 2 полугодие '!$E$13</f>
        <v>2.9475800000000003</v>
      </c>
      <c r="F304" s="51">
        <f>C304+'услуги по передаче 2 полугодие '!$F$13</f>
        <v>3.1423699999999997</v>
      </c>
      <c r="G304" s="51">
        <f>C304+'услуги по передаче 2 полугодие '!$G$13</f>
        <v>3.71945</v>
      </c>
      <c r="H304" s="52">
        <f>C304+'услуги по передаче 2 полугодие '!$H$13</f>
        <v>1.40808</v>
      </c>
    </row>
    <row r="305" spans="1:8" ht="14.25" customHeight="1">
      <c r="A305" s="31">
        <v>41195</v>
      </c>
      <c r="B305" s="29">
        <v>0</v>
      </c>
      <c r="C305" s="39">
        <f>октябрь!F329/1000</f>
        <v>0.90312</v>
      </c>
      <c r="D305" s="51">
        <f>C305+'услуги по передаче 2 полугодие '!$D$13</f>
        <v>2.30217</v>
      </c>
      <c r="E305" s="51">
        <f>C305+'услуги по передаче 2 полугодие '!$E$13</f>
        <v>2.84815</v>
      </c>
      <c r="F305" s="51">
        <f>C305+'услуги по передаче 2 полугодие '!$F$13</f>
        <v>3.0429399999999998</v>
      </c>
      <c r="G305" s="51">
        <f>C305+'услуги по передаче 2 полугодие '!$G$13</f>
        <v>3.62002</v>
      </c>
      <c r="H305" s="52">
        <f>C305+'услуги по передаче 2 полугодие '!$H$13</f>
        <v>1.30865</v>
      </c>
    </row>
    <row r="306" spans="1:8" ht="14.25" customHeight="1">
      <c r="A306" s="31">
        <v>41195</v>
      </c>
      <c r="B306" s="29">
        <v>1</v>
      </c>
      <c r="C306" s="39">
        <f>октябрь!F330/1000</f>
        <v>0.76222</v>
      </c>
      <c r="D306" s="51">
        <f>C306+'услуги по передаче 2 полугодие '!$D$13</f>
        <v>2.16127</v>
      </c>
      <c r="E306" s="51">
        <f>C306+'услуги по передаче 2 полугодие '!$E$13</f>
        <v>2.70725</v>
      </c>
      <c r="F306" s="51">
        <f>C306+'услуги по передаче 2 полугодие '!$F$13</f>
        <v>2.90204</v>
      </c>
      <c r="G306" s="51">
        <f>C306+'услуги по передаче 2 полугодие '!$G$13</f>
        <v>3.47912</v>
      </c>
      <c r="H306" s="52">
        <f>C306+'услуги по передаче 2 полугодие '!$H$13</f>
        <v>1.16775</v>
      </c>
    </row>
    <row r="307" spans="1:8" ht="14.25" customHeight="1">
      <c r="A307" s="31">
        <v>41195</v>
      </c>
      <c r="B307" s="29">
        <v>2</v>
      </c>
      <c r="C307" s="39">
        <f>октябрь!F331/1000</f>
        <v>0.7017599999999999</v>
      </c>
      <c r="D307" s="51">
        <f>C307+'услуги по передаче 2 полугодие '!$D$13</f>
        <v>2.10081</v>
      </c>
      <c r="E307" s="51">
        <f>C307+'услуги по передаче 2 полугодие '!$E$13</f>
        <v>2.64679</v>
      </c>
      <c r="F307" s="51">
        <f>C307+'услуги по передаче 2 полугодие '!$F$13</f>
        <v>2.8415799999999996</v>
      </c>
      <c r="G307" s="51">
        <f>C307+'услуги по передаче 2 полугодие '!$G$13</f>
        <v>3.41866</v>
      </c>
      <c r="H307" s="52">
        <f>C307+'услуги по передаче 2 полугодие '!$H$13</f>
        <v>1.1072899999999999</v>
      </c>
    </row>
    <row r="308" spans="1:8" ht="14.25" customHeight="1">
      <c r="A308" s="31">
        <v>41195</v>
      </c>
      <c r="B308" s="29">
        <v>3</v>
      </c>
      <c r="C308" s="39">
        <f>октябрь!F332/1000</f>
        <v>0.6859500000000001</v>
      </c>
      <c r="D308" s="51">
        <f>C308+'услуги по передаче 2 полугодие '!$D$13</f>
        <v>2.085</v>
      </c>
      <c r="E308" s="51">
        <f>C308+'услуги по передаче 2 полугодие '!$E$13</f>
        <v>2.63098</v>
      </c>
      <c r="F308" s="51">
        <f>C308+'услуги по передаче 2 полугодие '!$F$13</f>
        <v>2.82577</v>
      </c>
      <c r="G308" s="51">
        <f>C308+'услуги по передаче 2 полугодие '!$G$13</f>
        <v>3.40285</v>
      </c>
      <c r="H308" s="52">
        <f>C308+'услуги по передаче 2 полугодие '!$H$13</f>
        <v>1.09148</v>
      </c>
    </row>
    <row r="309" spans="1:8" ht="14.25" customHeight="1">
      <c r="A309" s="31">
        <v>41195</v>
      </c>
      <c r="B309" s="29">
        <v>4</v>
      </c>
      <c r="C309" s="39">
        <f>октябрь!F333/1000</f>
        <v>0.6843400000000001</v>
      </c>
      <c r="D309" s="51">
        <f>C309+'услуги по передаче 2 полугодие '!$D$13</f>
        <v>2.08339</v>
      </c>
      <c r="E309" s="51">
        <f>C309+'услуги по передаче 2 полугодие '!$E$13</f>
        <v>2.62937</v>
      </c>
      <c r="F309" s="51">
        <f>C309+'услуги по передаче 2 полугодие '!$F$13</f>
        <v>2.82416</v>
      </c>
      <c r="G309" s="51">
        <f>C309+'услуги по передаче 2 полугодие '!$G$13</f>
        <v>3.40124</v>
      </c>
      <c r="H309" s="52">
        <f>C309+'услуги по передаче 2 полугодие '!$H$13</f>
        <v>1.0898700000000001</v>
      </c>
    </row>
    <row r="310" spans="1:8" ht="14.25" customHeight="1">
      <c r="A310" s="31">
        <v>41195</v>
      </c>
      <c r="B310" s="29">
        <v>5</v>
      </c>
      <c r="C310" s="39">
        <f>октябрь!F334/1000</f>
        <v>0.74237</v>
      </c>
      <c r="D310" s="51">
        <f>C310+'услуги по передаче 2 полугодие '!$D$13</f>
        <v>2.14142</v>
      </c>
      <c r="E310" s="51">
        <f>C310+'услуги по передаче 2 полугодие '!$E$13</f>
        <v>2.6874000000000002</v>
      </c>
      <c r="F310" s="51">
        <f>C310+'услуги по передаче 2 полугодие '!$F$13</f>
        <v>2.8821899999999996</v>
      </c>
      <c r="G310" s="51">
        <f>C310+'услуги по передаче 2 полугодие '!$G$13</f>
        <v>3.45927</v>
      </c>
      <c r="H310" s="52">
        <f>C310+'услуги по передаче 2 полугодие '!$H$13</f>
        <v>1.1479</v>
      </c>
    </row>
    <row r="311" spans="1:8" ht="14.25" customHeight="1">
      <c r="A311" s="31">
        <v>41195</v>
      </c>
      <c r="B311" s="29">
        <v>6</v>
      </c>
      <c r="C311" s="39">
        <f>октябрь!F335/1000</f>
        <v>0.71053</v>
      </c>
      <c r="D311" s="51">
        <f>C311+'услуги по передаче 2 полугодие '!$D$13</f>
        <v>2.10958</v>
      </c>
      <c r="E311" s="51">
        <f>C311+'услуги по передаче 2 полугодие '!$E$13</f>
        <v>2.65556</v>
      </c>
      <c r="F311" s="51">
        <f>C311+'услуги по передаче 2 полугодие '!$F$13</f>
        <v>2.8503499999999997</v>
      </c>
      <c r="G311" s="51">
        <f>C311+'услуги по передаче 2 полугодие '!$G$13</f>
        <v>3.4274299999999998</v>
      </c>
      <c r="H311" s="52">
        <f>C311+'услуги по передаче 2 полугодие '!$H$13</f>
        <v>1.11606</v>
      </c>
    </row>
    <row r="312" spans="1:8" ht="14.25" customHeight="1">
      <c r="A312" s="31">
        <v>41195</v>
      </c>
      <c r="B312" s="29">
        <v>7</v>
      </c>
      <c r="C312" s="39">
        <f>октябрь!F336/1000</f>
        <v>0.86291</v>
      </c>
      <c r="D312" s="51">
        <f>C312+'услуги по передаче 2 полугодие '!$D$13</f>
        <v>2.2619599999999997</v>
      </c>
      <c r="E312" s="51">
        <f>C312+'услуги по передаче 2 полугодие '!$E$13</f>
        <v>2.80794</v>
      </c>
      <c r="F312" s="51">
        <f>C312+'услуги по передаче 2 полугодие '!$F$13</f>
        <v>3.0027299999999997</v>
      </c>
      <c r="G312" s="51">
        <f>C312+'услуги по передаче 2 полугодие '!$G$13</f>
        <v>3.5798099999999997</v>
      </c>
      <c r="H312" s="52">
        <f>C312+'услуги по передаче 2 полугодие '!$H$13</f>
        <v>1.26844</v>
      </c>
    </row>
    <row r="313" spans="1:8" ht="14.25" customHeight="1">
      <c r="A313" s="31">
        <v>41195</v>
      </c>
      <c r="B313" s="29">
        <v>8</v>
      </c>
      <c r="C313" s="39">
        <f>октябрь!F337/1000</f>
        <v>0.95137</v>
      </c>
      <c r="D313" s="51">
        <f>C313+'услуги по передаче 2 полугодие '!$D$13</f>
        <v>2.3504199999999997</v>
      </c>
      <c r="E313" s="51">
        <f>C313+'услуги по передаче 2 полугодие '!$E$13</f>
        <v>2.8964</v>
      </c>
      <c r="F313" s="51">
        <f>C313+'услуги по передаче 2 полугодие '!$F$13</f>
        <v>3.09119</v>
      </c>
      <c r="G313" s="51">
        <f>C313+'услуги по передаче 2 полугодие '!$G$13</f>
        <v>3.6682699999999997</v>
      </c>
      <c r="H313" s="52">
        <f>C313+'услуги по передаче 2 полугодие '!$H$13</f>
        <v>1.3569</v>
      </c>
    </row>
    <row r="314" spans="1:8" ht="14.25" customHeight="1">
      <c r="A314" s="31">
        <v>41195</v>
      </c>
      <c r="B314" s="29">
        <v>9</v>
      </c>
      <c r="C314" s="39">
        <f>октябрь!F338/1000</f>
        <v>1.00528</v>
      </c>
      <c r="D314" s="51">
        <f>C314+'услуги по передаче 2 полугодие '!$D$13</f>
        <v>2.40433</v>
      </c>
      <c r="E314" s="51">
        <f>C314+'услуги по передаче 2 полугодие '!$E$13</f>
        <v>2.95031</v>
      </c>
      <c r="F314" s="51">
        <f>C314+'услуги по передаче 2 полугодие '!$F$13</f>
        <v>3.1451</v>
      </c>
      <c r="G314" s="51">
        <f>C314+'услуги по передаче 2 полугодие '!$G$13</f>
        <v>3.72218</v>
      </c>
      <c r="H314" s="52">
        <f>C314+'услуги по передаче 2 полугодие '!$H$13</f>
        <v>1.41081</v>
      </c>
    </row>
    <row r="315" spans="1:8" ht="14.25" customHeight="1">
      <c r="A315" s="31">
        <v>41195</v>
      </c>
      <c r="B315" s="29">
        <v>10</v>
      </c>
      <c r="C315" s="39">
        <f>октябрь!F339/1000</f>
        <v>1.0888699999999998</v>
      </c>
      <c r="D315" s="51">
        <f>C315+'услуги по передаче 2 полугодие '!$D$13</f>
        <v>2.48792</v>
      </c>
      <c r="E315" s="51">
        <f>C315+'услуги по передаче 2 полугодие '!$E$13</f>
        <v>3.0339</v>
      </c>
      <c r="F315" s="51">
        <f>C315+'услуги по передаче 2 полугодие '!$F$13</f>
        <v>3.2286899999999994</v>
      </c>
      <c r="G315" s="51">
        <f>C315+'услуги по передаче 2 полугодие '!$G$13</f>
        <v>3.80577</v>
      </c>
      <c r="H315" s="52">
        <f>C315+'услуги по передаче 2 полугодие '!$H$13</f>
        <v>1.4943999999999997</v>
      </c>
    </row>
    <row r="316" spans="1:8" ht="14.25" customHeight="1">
      <c r="A316" s="31">
        <v>41195</v>
      </c>
      <c r="B316" s="29">
        <v>11</v>
      </c>
      <c r="C316" s="39">
        <f>октябрь!F340/1000</f>
        <v>1.1007</v>
      </c>
      <c r="D316" s="51">
        <f>C316+'услуги по передаче 2 полугодие '!$D$13</f>
        <v>2.4997499999999997</v>
      </c>
      <c r="E316" s="51">
        <f>C316+'услуги по передаче 2 полугодие '!$E$13</f>
        <v>3.04573</v>
      </c>
      <c r="F316" s="51">
        <f>C316+'услуги по передаче 2 полугодие '!$F$13</f>
        <v>3.24052</v>
      </c>
      <c r="G316" s="51">
        <f>C316+'услуги по передаче 2 полугодие '!$G$13</f>
        <v>3.8175999999999997</v>
      </c>
      <c r="H316" s="52">
        <f>C316+'услуги по передаче 2 полугодие '!$H$13</f>
        <v>1.50623</v>
      </c>
    </row>
    <row r="317" spans="1:8" ht="14.25" customHeight="1">
      <c r="A317" s="31">
        <v>41195</v>
      </c>
      <c r="B317" s="29">
        <v>12</v>
      </c>
      <c r="C317" s="39">
        <f>октябрь!F341/1000</f>
        <v>1.06771</v>
      </c>
      <c r="D317" s="51">
        <f>C317+'услуги по передаче 2 полугодие '!$D$13</f>
        <v>2.46676</v>
      </c>
      <c r="E317" s="51">
        <f>C317+'услуги по передаче 2 полугодие '!$E$13</f>
        <v>3.01274</v>
      </c>
      <c r="F317" s="51">
        <f>C317+'услуги по передаче 2 полугодие '!$F$13</f>
        <v>3.2075299999999998</v>
      </c>
      <c r="G317" s="51">
        <f>C317+'услуги по передаче 2 полугодие '!$G$13</f>
        <v>3.78461</v>
      </c>
      <c r="H317" s="52">
        <f>C317+'услуги по передаче 2 полугодие '!$H$13</f>
        <v>1.4732399999999999</v>
      </c>
    </row>
    <row r="318" spans="1:8" ht="14.25" customHeight="1">
      <c r="A318" s="31">
        <v>41195</v>
      </c>
      <c r="B318" s="29">
        <v>13</v>
      </c>
      <c r="C318" s="39">
        <f>октябрь!F342/1000</f>
        <v>1.1176400000000002</v>
      </c>
      <c r="D318" s="51">
        <f>C318+'услуги по передаче 2 полугодие '!$D$13</f>
        <v>2.51669</v>
      </c>
      <c r="E318" s="51">
        <f>C318+'услуги по передаче 2 полугодие '!$E$13</f>
        <v>3.0626700000000002</v>
      </c>
      <c r="F318" s="51">
        <f>C318+'услуги по передаче 2 полугодие '!$F$13</f>
        <v>3.25746</v>
      </c>
      <c r="G318" s="51">
        <f>C318+'услуги по передаче 2 полугодие '!$G$13</f>
        <v>3.83454</v>
      </c>
      <c r="H318" s="52">
        <f>C318+'услуги по передаче 2 полугодие '!$H$13</f>
        <v>1.5231700000000001</v>
      </c>
    </row>
    <row r="319" spans="1:8" ht="14.25" customHeight="1">
      <c r="A319" s="31">
        <v>41195</v>
      </c>
      <c r="B319" s="29">
        <v>14</v>
      </c>
      <c r="C319" s="39">
        <f>октябрь!F343/1000</f>
        <v>1.0956400000000002</v>
      </c>
      <c r="D319" s="51">
        <f>C319+'услуги по передаче 2 полугодие '!$D$13</f>
        <v>2.4946900000000003</v>
      </c>
      <c r="E319" s="51">
        <f>C319+'услуги по передаче 2 полугодие '!$E$13</f>
        <v>3.0406700000000004</v>
      </c>
      <c r="F319" s="51">
        <f>C319+'услуги по передаче 2 полугодие '!$F$13</f>
        <v>3.23546</v>
      </c>
      <c r="G319" s="51">
        <f>C319+'услуги по передаче 2 полугодие '!$G$13</f>
        <v>3.8125400000000003</v>
      </c>
      <c r="H319" s="52">
        <f>C319+'услуги по передаче 2 полугодие '!$H$13</f>
        <v>1.5011700000000001</v>
      </c>
    </row>
    <row r="320" spans="1:8" ht="14.25" customHeight="1">
      <c r="A320" s="31">
        <v>41195</v>
      </c>
      <c r="B320" s="29">
        <v>15</v>
      </c>
      <c r="C320" s="39">
        <f>октябрь!F344/1000</f>
        <v>1.09397</v>
      </c>
      <c r="D320" s="51">
        <f>C320+'услуги по передаче 2 полугодие '!$D$13</f>
        <v>2.49302</v>
      </c>
      <c r="E320" s="51">
        <f>C320+'услуги по передаче 2 полугодие '!$E$13</f>
        <v>3.039</v>
      </c>
      <c r="F320" s="51">
        <f>C320+'услуги по передаче 2 полугодие '!$F$13</f>
        <v>3.23379</v>
      </c>
      <c r="G320" s="51">
        <f>C320+'услуги по передаче 2 полугодие '!$G$13</f>
        <v>3.81087</v>
      </c>
      <c r="H320" s="52">
        <f>C320+'услуги по передаче 2 полугодие '!$H$13</f>
        <v>1.4995</v>
      </c>
    </row>
    <row r="321" spans="1:8" ht="14.25" customHeight="1">
      <c r="A321" s="31">
        <v>41195</v>
      </c>
      <c r="B321" s="29">
        <v>16</v>
      </c>
      <c r="C321" s="39">
        <f>октябрь!F345/1000</f>
        <v>1.0944800000000001</v>
      </c>
      <c r="D321" s="51">
        <f>C321+'услуги по передаче 2 полугодие '!$D$13</f>
        <v>2.49353</v>
      </c>
      <c r="E321" s="51">
        <f>C321+'услуги по передаче 2 полугодие '!$E$13</f>
        <v>3.03951</v>
      </c>
      <c r="F321" s="51">
        <f>C321+'услуги по передаче 2 полугодие '!$F$13</f>
        <v>3.2343</v>
      </c>
      <c r="G321" s="51">
        <f>C321+'услуги по передаче 2 полугодие '!$G$13</f>
        <v>3.8113799999999998</v>
      </c>
      <c r="H321" s="52">
        <f>C321+'услуги по передаче 2 полугодие '!$H$13</f>
        <v>1.50001</v>
      </c>
    </row>
    <row r="322" spans="1:8" ht="14.25" customHeight="1">
      <c r="A322" s="31">
        <v>41195</v>
      </c>
      <c r="B322" s="29">
        <v>17</v>
      </c>
      <c r="C322" s="39">
        <f>октябрь!F346/1000</f>
        <v>1.1320599999999998</v>
      </c>
      <c r="D322" s="51">
        <f>C322+'услуги по передаче 2 полугодие '!$D$13</f>
        <v>2.53111</v>
      </c>
      <c r="E322" s="51">
        <f>C322+'услуги по передаче 2 полугодие '!$E$13</f>
        <v>3.07709</v>
      </c>
      <c r="F322" s="51">
        <f>C322+'услуги по передаче 2 полугодие '!$F$13</f>
        <v>3.2718799999999995</v>
      </c>
      <c r="G322" s="51">
        <f>C322+'услуги по передаче 2 полугодие '!$G$13</f>
        <v>3.84896</v>
      </c>
      <c r="H322" s="52">
        <f>C322+'услуги по передаче 2 полугодие '!$H$13</f>
        <v>1.5375899999999998</v>
      </c>
    </row>
    <row r="323" spans="1:8" ht="14.25" customHeight="1">
      <c r="A323" s="31">
        <v>41195</v>
      </c>
      <c r="B323" s="29">
        <v>18</v>
      </c>
      <c r="C323" s="39">
        <f>октябрь!F347/1000</f>
        <v>1.1871500000000001</v>
      </c>
      <c r="D323" s="51">
        <f>C323+'услуги по передаче 2 полугодие '!$D$13</f>
        <v>2.5862</v>
      </c>
      <c r="E323" s="51">
        <f>C323+'услуги по передаче 2 полугодие '!$E$13</f>
        <v>3.13218</v>
      </c>
      <c r="F323" s="51">
        <f>C323+'услуги по передаче 2 полугодие '!$F$13</f>
        <v>3.32697</v>
      </c>
      <c r="G323" s="51">
        <f>C323+'услуги по передаче 2 полугодие '!$G$13</f>
        <v>3.90405</v>
      </c>
      <c r="H323" s="52">
        <f>C323+'услуги по передаче 2 полугодие '!$H$13</f>
        <v>1.59268</v>
      </c>
    </row>
    <row r="324" spans="1:8" ht="14.25" customHeight="1">
      <c r="A324" s="31">
        <v>41195</v>
      </c>
      <c r="B324" s="29">
        <v>19</v>
      </c>
      <c r="C324" s="39">
        <f>октябрь!F348/1000</f>
        <v>1.25469</v>
      </c>
      <c r="D324" s="51">
        <f>C324+'услуги по передаче 2 полугодие '!$D$13</f>
        <v>2.65374</v>
      </c>
      <c r="E324" s="51">
        <f>C324+'услуги по передаче 2 полугодие '!$E$13</f>
        <v>3.19972</v>
      </c>
      <c r="F324" s="51">
        <f>C324+'услуги по передаче 2 полугодие '!$F$13</f>
        <v>3.39451</v>
      </c>
      <c r="G324" s="51">
        <f>C324+'услуги по передаче 2 полугодие '!$G$13</f>
        <v>3.97159</v>
      </c>
      <c r="H324" s="52">
        <f>C324+'услуги по передаче 2 полугодие '!$H$13</f>
        <v>1.66022</v>
      </c>
    </row>
    <row r="325" spans="1:8" ht="14.25" customHeight="1">
      <c r="A325" s="31">
        <v>41195</v>
      </c>
      <c r="B325" s="29">
        <v>20</v>
      </c>
      <c r="C325" s="39">
        <f>октябрь!F349/1000</f>
        <v>1.26311</v>
      </c>
      <c r="D325" s="51">
        <f>C325+'услуги по передаче 2 полугодие '!$D$13</f>
        <v>2.66216</v>
      </c>
      <c r="E325" s="51">
        <f>C325+'услуги по передаче 2 полугодие '!$E$13</f>
        <v>3.20814</v>
      </c>
      <c r="F325" s="51">
        <f>C325+'услуги по передаче 2 полугодие '!$F$13</f>
        <v>3.4029299999999996</v>
      </c>
      <c r="G325" s="51">
        <f>C325+'услуги по передаче 2 полугодие '!$G$13</f>
        <v>3.98001</v>
      </c>
      <c r="H325" s="52">
        <f>C325+'услуги по передаче 2 полугодие '!$H$13</f>
        <v>1.66864</v>
      </c>
    </row>
    <row r="326" spans="1:8" ht="14.25" customHeight="1">
      <c r="A326" s="31">
        <v>41195</v>
      </c>
      <c r="B326" s="29">
        <v>21</v>
      </c>
      <c r="C326" s="39">
        <f>октябрь!F350/1000</f>
        <v>1.1833699999999998</v>
      </c>
      <c r="D326" s="51">
        <f>C326+'услуги по передаче 2 полугодие '!$D$13</f>
        <v>2.58242</v>
      </c>
      <c r="E326" s="51">
        <f>C326+'услуги по передаче 2 полугодие '!$E$13</f>
        <v>3.1284</v>
      </c>
      <c r="F326" s="51">
        <f>C326+'услуги по передаче 2 полугодие '!$F$13</f>
        <v>3.3231899999999994</v>
      </c>
      <c r="G326" s="51">
        <f>C326+'услуги по передаче 2 полугодие '!$G$13</f>
        <v>3.90027</v>
      </c>
      <c r="H326" s="52">
        <f>C326+'услуги по передаче 2 полугодие '!$H$13</f>
        <v>1.5888999999999998</v>
      </c>
    </row>
    <row r="327" spans="1:8" ht="14.25" customHeight="1">
      <c r="A327" s="31">
        <v>41195</v>
      </c>
      <c r="B327" s="29">
        <v>22</v>
      </c>
      <c r="C327" s="39">
        <f>октябрь!F351/1000</f>
        <v>1.04942</v>
      </c>
      <c r="D327" s="51">
        <f>C327+'услуги по передаче 2 полугодие '!$D$13</f>
        <v>2.44847</v>
      </c>
      <c r="E327" s="51">
        <f>C327+'услуги по передаче 2 полугодие '!$E$13</f>
        <v>2.99445</v>
      </c>
      <c r="F327" s="51">
        <f>C327+'услуги по передаче 2 полугодие '!$F$13</f>
        <v>3.18924</v>
      </c>
      <c r="G327" s="51">
        <f>C327+'услуги по передаче 2 полугодие '!$G$13</f>
        <v>3.76632</v>
      </c>
      <c r="H327" s="52">
        <f>C327+'услуги по передаче 2 полугодие '!$H$13</f>
        <v>1.45495</v>
      </c>
    </row>
    <row r="328" spans="1:8" ht="14.25" customHeight="1">
      <c r="A328" s="31">
        <v>41195</v>
      </c>
      <c r="B328" s="29">
        <v>23</v>
      </c>
      <c r="C328" s="39">
        <f>октябрь!F352/1000</f>
        <v>0.92668</v>
      </c>
      <c r="D328" s="51">
        <f>C328+'услуги по передаче 2 полугодие '!$D$13</f>
        <v>2.32573</v>
      </c>
      <c r="E328" s="51">
        <f>C328+'услуги по передаче 2 полугодие '!$E$13</f>
        <v>2.87171</v>
      </c>
      <c r="F328" s="51">
        <f>C328+'услуги по передаче 2 полугодие '!$F$13</f>
        <v>3.0664999999999996</v>
      </c>
      <c r="G328" s="51">
        <f>C328+'услуги по передаче 2 полугодие '!$G$13</f>
        <v>3.64358</v>
      </c>
      <c r="H328" s="52">
        <f>C328+'услуги по передаче 2 полугодие '!$H$13</f>
        <v>1.33221</v>
      </c>
    </row>
    <row r="329" spans="1:8" ht="14.25" customHeight="1">
      <c r="A329" s="31">
        <v>41196</v>
      </c>
      <c r="B329" s="29">
        <v>0</v>
      </c>
      <c r="C329" s="39">
        <f>октябрь!F353/1000</f>
        <v>0.83714</v>
      </c>
      <c r="D329" s="51">
        <f>C329+'услуги по передаче 2 полугодие '!$D$13</f>
        <v>2.2361899999999997</v>
      </c>
      <c r="E329" s="51">
        <f>C329+'услуги по передаче 2 полугодие '!$E$13</f>
        <v>2.78217</v>
      </c>
      <c r="F329" s="51">
        <f>C329+'услуги по передаче 2 полугодие '!$F$13</f>
        <v>2.97696</v>
      </c>
      <c r="G329" s="51">
        <f>C329+'услуги по передаче 2 полугодие '!$G$13</f>
        <v>3.5540399999999996</v>
      </c>
      <c r="H329" s="52">
        <f>C329+'услуги по передаче 2 полугодие '!$H$13</f>
        <v>1.24267</v>
      </c>
    </row>
    <row r="330" spans="1:8" ht="14.25" customHeight="1">
      <c r="A330" s="31">
        <v>41196</v>
      </c>
      <c r="B330" s="29">
        <v>1</v>
      </c>
      <c r="C330" s="39">
        <f>октябрь!F354/1000</f>
        <v>0.73024</v>
      </c>
      <c r="D330" s="51">
        <f>C330+'услуги по передаче 2 полугодие '!$D$13</f>
        <v>2.12929</v>
      </c>
      <c r="E330" s="51">
        <f>C330+'услуги по передаче 2 полугодие '!$E$13</f>
        <v>2.6752700000000003</v>
      </c>
      <c r="F330" s="51">
        <f>C330+'услуги по передаче 2 полугодие '!$F$13</f>
        <v>2.8700599999999996</v>
      </c>
      <c r="G330" s="51">
        <f>C330+'услуги по передаче 2 полугодие '!$G$13</f>
        <v>3.44714</v>
      </c>
      <c r="H330" s="52">
        <f>C330+'услуги по передаче 2 полугодие '!$H$13</f>
        <v>1.13577</v>
      </c>
    </row>
    <row r="331" spans="1:8" ht="14.25" customHeight="1">
      <c r="A331" s="31">
        <v>41196</v>
      </c>
      <c r="B331" s="29">
        <v>2</v>
      </c>
      <c r="C331" s="39">
        <f>октябрь!F355/1000</f>
        <v>0.691</v>
      </c>
      <c r="D331" s="51">
        <f>C331+'услуги по передаче 2 полугодие '!$D$13</f>
        <v>2.0900499999999997</v>
      </c>
      <c r="E331" s="51">
        <f>C331+'услуги по передаче 2 полугодие '!$E$13</f>
        <v>2.63603</v>
      </c>
      <c r="F331" s="51">
        <f>C331+'услуги по передаче 2 полугодие '!$F$13</f>
        <v>2.8308199999999997</v>
      </c>
      <c r="G331" s="51">
        <f>C331+'услуги по передаче 2 полугодие '!$G$13</f>
        <v>3.4078999999999997</v>
      </c>
      <c r="H331" s="52">
        <f>C331+'услуги по передаче 2 полугодие '!$H$13</f>
        <v>1.09653</v>
      </c>
    </row>
    <row r="332" spans="1:8" ht="14.25" customHeight="1">
      <c r="A332" s="31">
        <v>41196</v>
      </c>
      <c r="B332" s="29">
        <v>3</v>
      </c>
      <c r="C332" s="39">
        <f>октябрь!F356/1000</f>
        <v>0.67623</v>
      </c>
      <c r="D332" s="51">
        <f>C332+'услуги по передаче 2 полугодие '!$D$13</f>
        <v>2.07528</v>
      </c>
      <c r="E332" s="51">
        <f>C332+'услуги по передаче 2 полугодие '!$E$13</f>
        <v>2.62126</v>
      </c>
      <c r="F332" s="51">
        <f>C332+'услуги по передаче 2 полугодие '!$F$13</f>
        <v>2.8160499999999997</v>
      </c>
      <c r="G332" s="51">
        <f>C332+'услуги по передаче 2 полугодие '!$G$13</f>
        <v>3.3931299999999998</v>
      </c>
      <c r="H332" s="52">
        <f>C332+'услуги по передаче 2 полугодие '!$H$13</f>
        <v>1.08176</v>
      </c>
    </row>
    <row r="333" spans="1:8" ht="14.25" customHeight="1">
      <c r="A333" s="31">
        <v>41196</v>
      </c>
      <c r="B333" s="29">
        <v>4</v>
      </c>
      <c r="C333" s="39">
        <f>октябрь!F357/1000</f>
        <v>0.65399</v>
      </c>
      <c r="D333" s="51">
        <f>C333+'услуги по передаче 2 полугодие '!$D$13</f>
        <v>2.0530399999999998</v>
      </c>
      <c r="E333" s="51">
        <f>C333+'услуги по передаче 2 полугодие '!$E$13</f>
        <v>2.59902</v>
      </c>
      <c r="F333" s="51">
        <f>C333+'услуги по передаче 2 полугодие '!$F$13</f>
        <v>2.7938099999999997</v>
      </c>
      <c r="G333" s="51">
        <f>C333+'услуги по передаче 2 полугодие '!$G$13</f>
        <v>3.3708899999999997</v>
      </c>
      <c r="H333" s="52">
        <f>C333+'услуги по передаче 2 полугодие '!$H$13</f>
        <v>1.05952</v>
      </c>
    </row>
    <row r="334" spans="1:8" ht="14.25" customHeight="1">
      <c r="A334" s="31">
        <v>41196</v>
      </c>
      <c r="B334" s="29">
        <v>5</v>
      </c>
      <c r="C334" s="39">
        <f>октябрь!F358/1000</f>
        <v>0.65713</v>
      </c>
      <c r="D334" s="51">
        <f>C334+'услуги по передаче 2 полугодие '!$D$13</f>
        <v>2.05618</v>
      </c>
      <c r="E334" s="51">
        <f>C334+'услуги по передаче 2 полугодие '!$E$13</f>
        <v>2.60216</v>
      </c>
      <c r="F334" s="51">
        <f>C334+'услуги по передаче 2 полугодие '!$F$13</f>
        <v>2.79695</v>
      </c>
      <c r="G334" s="51">
        <f>C334+'услуги по передаче 2 полугодие '!$G$13</f>
        <v>3.37403</v>
      </c>
      <c r="H334" s="52">
        <f>C334+'услуги по передаче 2 полугодие '!$H$13</f>
        <v>1.06266</v>
      </c>
    </row>
    <row r="335" spans="1:8" ht="14.25" customHeight="1">
      <c r="A335" s="31">
        <v>41196</v>
      </c>
      <c r="B335" s="29">
        <v>6</v>
      </c>
      <c r="C335" s="39">
        <f>октябрь!F359/1000</f>
        <v>0.6479600000000001</v>
      </c>
      <c r="D335" s="51">
        <f>C335+'услуги по передаче 2 полугодие '!$D$13</f>
        <v>2.04701</v>
      </c>
      <c r="E335" s="51">
        <f>C335+'услуги по передаче 2 полугодие '!$E$13</f>
        <v>2.5929900000000004</v>
      </c>
      <c r="F335" s="51">
        <f>C335+'услуги по передаче 2 полугодие '!$F$13</f>
        <v>2.7877799999999997</v>
      </c>
      <c r="G335" s="51">
        <f>C335+'услуги по передаче 2 полугодие '!$G$13</f>
        <v>3.36486</v>
      </c>
      <c r="H335" s="52">
        <f>C335+'услуги по передаче 2 полугодие '!$H$13</f>
        <v>1.05349</v>
      </c>
    </row>
    <row r="336" spans="1:8" ht="14.25" customHeight="1">
      <c r="A336" s="31">
        <v>41196</v>
      </c>
      <c r="B336" s="29">
        <v>7</v>
      </c>
      <c r="C336" s="39">
        <f>октябрь!F360/1000</f>
        <v>0.80735</v>
      </c>
      <c r="D336" s="51">
        <f>C336+'услуги по передаче 2 полугодие '!$D$13</f>
        <v>2.2064</v>
      </c>
      <c r="E336" s="51">
        <f>C336+'услуги по передаче 2 полугодие '!$E$13</f>
        <v>2.75238</v>
      </c>
      <c r="F336" s="51">
        <f>C336+'услуги по передаче 2 полугодие '!$F$13</f>
        <v>2.94717</v>
      </c>
      <c r="G336" s="51">
        <f>C336+'услуги по передаче 2 полугодие '!$G$13</f>
        <v>3.52425</v>
      </c>
      <c r="H336" s="52">
        <f>C336+'услуги по передаче 2 полугодие '!$H$13</f>
        <v>1.21288</v>
      </c>
    </row>
    <row r="337" spans="1:8" ht="14.25" customHeight="1">
      <c r="A337" s="31">
        <v>41196</v>
      </c>
      <c r="B337" s="29">
        <v>8</v>
      </c>
      <c r="C337" s="39">
        <f>октябрь!F361/1000</f>
        <v>0.8773099999999999</v>
      </c>
      <c r="D337" s="51">
        <f>C337+'услуги по передаче 2 полугодие '!$D$13</f>
        <v>2.27636</v>
      </c>
      <c r="E337" s="51">
        <f>C337+'услуги по передаче 2 полугодие '!$E$13</f>
        <v>2.82234</v>
      </c>
      <c r="F337" s="51">
        <f>C337+'услуги по передаче 2 полугодие '!$F$13</f>
        <v>3.01713</v>
      </c>
      <c r="G337" s="51">
        <f>C337+'услуги по передаче 2 полугодие '!$G$13</f>
        <v>3.59421</v>
      </c>
      <c r="H337" s="52">
        <f>C337+'услуги по передаче 2 полугодие '!$H$13</f>
        <v>1.28284</v>
      </c>
    </row>
    <row r="338" spans="1:8" ht="14.25" customHeight="1">
      <c r="A338" s="31">
        <v>41196</v>
      </c>
      <c r="B338" s="29">
        <v>9</v>
      </c>
      <c r="C338" s="39">
        <f>октябрь!F362/1000</f>
        <v>0.98488</v>
      </c>
      <c r="D338" s="51">
        <f>C338+'услуги по передаче 2 полугодие '!$D$13</f>
        <v>2.38393</v>
      </c>
      <c r="E338" s="51">
        <f>C338+'услуги по передаче 2 полугодие '!$E$13</f>
        <v>2.92991</v>
      </c>
      <c r="F338" s="51">
        <f>C338+'услуги по передаче 2 полугодие '!$F$13</f>
        <v>3.1247</v>
      </c>
      <c r="G338" s="51">
        <f>C338+'услуги по передаче 2 полугодие '!$G$13</f>
        <v>3.70178</v>
      </c>
      <c r="H338" s="52">
        <f>C338+'услуги по передаче 2 полугодие '!$H$13</f>
        <v>1.39041</v>
      </c>
    </row>
    <row r="339" spans="1:8" ht="14.25" customHeight="1">
      <c r="A339" s="31">
        <v>41196</v>
      </c>
      <c r="B339" s="29">
        <v>10</v>
      </c>
      <c r="C339" s="39">
        <f>октябрь!F363/1000</f>
        <v>1.02179</v>
      </c>
      <c r="D339" s="51">
        <f>C339+'услуги по передаче 2 полугодие '!$D$13</f>
        <v>2.42084</v>
      </c>
      <c r="E339" s="51">
        <f>C339+'услуги по передаче 2 полугодие '!$E$13</f>
        <v>2.9668200000000002</v>
      </c>
      <c r="F339" s="51">
        <f>C339+'услуги по передаче 2 полугодие '!$F$13</f>
        <v>3.1616099999999996</v>
      </c>
      <c r="G339" s="51">
        <f>C339+'услуги по передаче 2 полугодие '!$G$13</f>
        <v>3.73869</v>
      </c>
      <c r="H339" s="52">
        <f>C339+'услуги по передаче 2 полугодие '!$H$13</f>
        <v>1.42732</v>
      </c>
    </row>
    <row r="340" spans="1:8" ht="14.25" customHeight="1">
      <c r="A340" s="31">
        <v>41196</v>
      </c>
      <c r="B340" s="29">
        <v>11</v>
      </c>
      <c r="C340" s="39">
        <f>октябрь!F364/1000</f>
        <v>1.01663</v>
      </c>
      <c r="D340" s="51">
        <f>C340+'услуги по передаче 2 полугодие '!$D$13</f>
        <v>2.41568</v>
      </c>
      <c r="E340" s="51">
        <f>C340+'услуги по передаче 2 полугодие '!$E$13</f>
        <v>2.96166</v>
      </c>
      <c r="F340" s="51">
        <f>C340+'услуги по передаче 2 полугодие '!$F$13</f>
        <v>3.1564499999999995</v>
      </c>
      <c r="G340" s="51">
        <f>C340+'услуги по передаче 2 полугодие '!$G$13</f>
        <v>3.73353</v>
      </c>
      <c r="H340" s="52">
        <f>C340+'услуги по передаче 2 полугодие '!$H$13</f>
        <v>1.4221599999999999</v>
      </c>
    </row>
    <row r="341" spans="1:8" ht="14.25" customHeight="1">
      <c r="A341" s="31">
        <v>41196</v>
      </c>
      <c r="B341" s="29">
        <v>12</v>
      </c>
      <c r="C341" s="39">
        <f>октябрь!F365/1000</f>
        <v>1.0107300000000001</v>
      </c>
      <c r="D341" s="51">
        <f>C341+'услуги по передаче 2 полугодие '!$D$13</f>
        <v>2.40978</v>
      </c>
      <c r="E341" s="51">
        <f>C341+'услуги по передаче 2 полугодие '!$E$13</f>
        <v>2.95576</v>
      </c>
      <c r="F341" s="51">
        <f>C341+'услуги по передаче 2 полугодие '!$F$13</f>
        <v>3.15055</v>
      </c>
      <c r="G341" s="51">
        <f>C341+'услуги по передаче 2 полугодие '!$G$13</f>
        <v>3.72763</v>
      </c>
      <c r="H341" s="52">
        <f>C341+'услуги по передаче 2 полугодие '!$H$13</f>
        <v>1.41626</v>
      </c>
    </row>
    <row r="342" spans="1:8" ht="14.25" customHeight="1">
      <c r="A342" s="31">
        <v>41196</v>
      </c>
      <c r="B342" s="29">
        <v>13</v>
      </c>
      <c r="C342" s="39">
        <f>октябрь!F366/1000</f>
        <v>1.00632</v>
      </c>
      <c r="D342" s="51">
        <f>C342+'услуги по передаче 2 полугодие '!$D$13</f>
        <v>2.40537</v>
      </c>
      <c r="E342" s="51">
        <f>C342+'услуги по передаче 2 полугодие '!$E$13</f>
        <v>2.95135</v>
      </c>
      <c r="F342" s="51">
        <f>C342+'услуги по передаче 2 полугодие '!$F$13</f>
        <v>3.14614</v>
      </c>
      <c r="G342" s="51">
        <f>C342+'услуги по передаче 2 полугодие '!$G$13</f>
        <v>3.72322</v>
      </c>
      <c r="H342" s="52">
        <f>C342+'услуги по передаче 2 полугодие '!$H$13</f>
        <v>1.41185</v>
      </c>
    </row>
    <row r="343" spans="1:8" ht="14.25" customHeight="1">
      <c r="A343" s="31">
        <v>41196</v>
      </c>
      <c r="B343" s="29">
        <v>14</v>
      </c>
      <c r="C343" s="39">
        <f>октябрь!F367/1000</f>
        <v>1.00427</v>
      </c>
      <c r="D343" s="51">
        <f>C343+'услуги по передаче 2 полугодие '!$D$13</f>
        <v>2.40332</v>
      </c>
      <c r="E343" s="51">
        <f>C343+'услуги по передаче 2 полугодие '!$E$13</f>
        <v>2.9493</v>
      </c>
      <c r="F343" s="51">
        <f>C343+'услуги по передаче 2 полугодие '!$F$13</f>
        <v>3.14409</v>
      </c>
      <c r="G343" s="51">
        <f>C343+'услуги по передаче 2 полугодие '!$G$13</f>
        <v>3.72117</v>
      </c>
      <c r="H343" s="52">
        <f>C343+'услуги по передаче 2 полугодие '!$H$13</f>
        <v>1.4098</v>
      </c>
    </row>
    <row r="344" spans="1:8" ht="14.25" customHeight="1">
      <c r="A344" s="31">
        <v>41196</v>
      </c>
      <c r="B344" s="29">
        <v>15</v>
      </c>
      <c r="C344" s="39">
        <f>октябрь!F368/1000</f>
        <v>1.0026</v>
      </c>
      <c r="D344" s="51">
        <f>C344+'услуги по передаче 2 полугодие '!$D$13</f>
        <v>2.40165</v>
      </c>
      <c r="E344" s="51">
        <f>C344+'услуги по передаче 2 полугодие '!$E$13</f>
        <v>2.94763</v>
      </c>
      <c r="F344" s="51">
        <f>C344+'услуги по передаче 2 полугодие '!$F$13</f>
        <v>3.1424199999999995</v>
      </c>
      <c r="G344" s="51">
        <f>C344+'услуги по передаче 2 полугодие '!$G$13</f>
        <v>3.7195</v>
      </c>
      <c r="H344" s="52">
        <f>C344+'услуги по передаче 2 полугодие '!$H$13</f>
        <v>1.4081299999999999</v>
      </c>
    </row>
    <row r="345" spans="1:8" ht="14.25" customHeight="1">
      <c r="A345" s="31">
        <v>41196</v>
      </c>
      <c r="B345" s="29">
        <v>16</v>
      </c>
      <c r="C345" s="39">
        <f>октябрь!F369/1000</f>
        <v>1.00899</v>
      </c>
      <c r="D345" s="51">
        <f>C345+'услуги по передаче 2 полугодие '!$D$13</f>
        <v>2.4080399999999997</v>
      </c>
      <c r="E345" s="51">
        <f>C345+'услуги по передаче 2 полугодие '!$E$13</f>
        <v>2.95402</v>
      </c>
      <c r="F345" s="51">
        <f>C345+'услуги по передаче 2 полугодие '!$F$13</f>
        <v>3.14881</v>
      </c>
      <c r="G345" s="51">
        <f>C345+'услуги по передаче 2 полугодие '!$G$13</f>
        <v>3.7258899999999997</v>
      </c>
      <c r="H345" s="52">
        <f>C345+'услуги по передаче 2 полугодие '!$H$13</f>
        <v>1.41452</v>
      </c>
    </row>
    <row r="346" spans="1:8" ht="14.25" customHeight="1">
      <c r="A346" s="31">
        <v>41196</v>
      </c>
      <c r="B346" s="29">
        <v>17</v>
      </c>
      <c r="C346" s="39">
        <f>октябрь!F370/1000</f>
        <v>1.0163200000000001</v>
      </c>
      <c r="D346" s="51">
        <f>C346+'услуги по передаче 2 полугодие '!$D$13</f>
        <v>2.4153700000000002</v>
      </c>
      <c r="E346" s="51">
        <f>C346+'услуги по передаче 2 полугодие '!$E$13</f>
        <v>2.9613500000000004</v>
      </c>
      <c r="F346" s="51">
        <f>C346+'услуги по передаче 2 полугодие '!$F$13</f>
        <v>3.1561399999999997</v>
      </c>
      <c r="G346" s="51">
        <f>C346+'услуги по передаче 2 полугодие '!$G$13</f>
        <v>3.73322</v>
      </c>
      <c r="H346" s="52">
        <f>C346+'услуги по передаче 2 полугодие '!$H$13</f>
        <v>1.42185</v>
      </c>
    </row>
    <row r="347" spans="1:8" ht="14.25" customHeight="1">
      <c r="A347" s="31">
        <v>41196</v>
      </c>
      <c r="B347" s="29">
        <v>18</v>
      </c>
      <c r="C347" s="39">
        <f>октябрь!F371/1000</f>
        <v>1.167</v>
      </c>
      <c r="D347" s="51">
        <f>C347+'услуги по передаче 2 полугодие '!$D$13</f>
        <v>2.5660499999999997</v>
      </c>
      <c r="E347" s="51">
        <f>C347+'услуги по передаче 2 полугодие '!$E$13</f>
        <v>3.11203</v>
      </c>
      <c r="F347" s="51">
        <f>C347+'услуги по передаче 2 полугодие '!$F$13</f>
        <v>3.30682</v>
      </c>
      <c r="G347" s="51">
        <f>C347+'услуги по передаче 2 полугодие '!$G$13</f>
        <v>3.8838999999999997</v>
      </c>
      <c r="H347" s="52">
        <f>C347+'услуги по передаче 2 полугодие '!$H$13</f>
        <v>1.57253</v>
      </c>
    </row>
    <row r="348" spans="1:8" ht="14.25" customHeight="1">
      <c r="A348" s="31">
        <v>41196</v>
      </c>
      <c r="B348" s="29">
        <v>19</v>
      </c>
      <c r="C348" s="39">
        <f>октябрь!F372/1000</f>
        <v>1.2375699999999998</v>
      </c>
      <c r="D348" s="51">
        <f>C348+'услуги по передаче 2 полугодие '!$D$13</f>
        <v>2.6366199999999997</v>
      </c>
      <c r="E348" s="51">
        <f>C348+'услуги по передаче 2 полугодие '!$E$13</f>
        <v>3.1826</v>
      </c>
      <c r="F348" s="51">
        <f>C348+'услуги по передаче 2 полугодие '!$F$13</f>
        <v>3.3773899999999997</v>
      </c>
      <c r="G348" s="51">
        <f>C348+'услуги по передаче 2 полугодие '!$G$13</f>
        <v>3.9544699999999997</v>
      </c>
      <c r="H348" s="52">
        <f>C348+'услуги по передаче 2 полугодие '!$H$13</f>
        <v>1.6430999999999998</v>
      </c>
    </row>
    <row r="349" spans="1:8" ht="14.25" customHeight="1">
      <c r="A349" s="31">
        <v>41196</v>
      </c>
      <c r="B349" s="29">
        <v>20</v>
      </c>
      <c r="C349" s="39">
        <f>октябрь!F373/1000</f>
        <v>1.23875</v>
      </c>
      <c r="D349" s="51">
        <f>C349+'услуги по передаче 2 полугодие '!$D$13</f>
        <v>2.6378</v>
      </c>
      <c r="E349" s="51">
        <f>C349+'услуги по передаче 2 полугодие '!$E$13</f>
        <v>3.18378</v>
      </c>
      <c r="F349" s="51">
        <f>C349+'услуги по передаче 2 полугодие '!$F$13</f>
        <v>3.37857</v>
      </c>
      <c r="G349" s="51">
        <f>C349+'услуги по передаче 2 полугодие '!$G$13</f>
        <v>3.95565</v>
      </c>
      <c r="H349" s="52">
        <f>C349+'услуги по передаче 2 полугодие '!$H$13</f>
        <v>1.64428</v>
      </c>
    </row>
    <row r="350" spans="1:8" ht="14.25" customHeight="1">
      <c r="A350" s="31">
        <v>41196</v>
      </c>
      <c r="B350" s="29">
        <v>21</v>
      </c>
      <c r="C350" s="39">
        <f>октябрь!F374/1000</f>
        <v>1.15773</v>
      </c>
      <c r="D350" s="51">
        <f>C350+'услуги по передаче 2 полугодие '!$D$13</f>
        <v>2.55678</v>
      </c>
      <c r="E350" s="51">
        <f>C350+'услуги по передаче 2 полугодие '!$E$13</f>
        <v>3.10276</v>
      </c>
      <c r="F350" s="51">
        <f>C350+'услуги по передаче 2 полугодие '!$F$13</f>
        <v>3.2975499999999998</v>
      </c>
      <c r="G350" s="51">
        <f>C350+'услуги по передаче 2 полугодие '!$G$13</f>
        <v>3.87463</v>
      </c>
      <c r="H350" s="52">
        <f>C350+'услуги по передаче 2 полугодие '!$H$13</f>
        <v>1.5632599999999999</v>
      </c>
    </row>
    <row r="351" spans="1:8" ht="14.25" customHeight="1">
      <c r="A351" s="31">
        <v>41196</v>
      </c>
      <c r="B351" s="29">
        <v>22</v>
      </c>
      <c r="C351" s="39">
        <f>октябрь!F375/1000</f>
        <v>1.06349</v>
      </c>
      <c r="D351" s="51">
        <f>C351+'услуги по передаче 2 полугодие '!$D$13</f>
        <v>2.4625399999999997</v>
      </c>
      <c r="E351" s="51">
        <f>C351+'услуги по передаче 2 полугодие '!$E$13</f>
        <v>3.00852</v>
      </c>
      <c r="F351" s="51">
        <f>C351+'услуги по передаче 2 полугодие '!$F$13</f>
        <v>3.20331</v>
      </c>
      <c r="G351" s="51">
        <f>C351+'услуги по передаче 2 полугодие '!$G$13</f>
        <v>3.7803899999999997</v>
      </c>
      <c r="H351" s="52">
        <f>C351+'услуги по передаче 2 полугодие '!$H$13</f>
        <v>1.46902</v>
      </c>
    </row>
    <row r="352" spans="1:8" ht="14.25" customHeight="1">
      <c r="A352" s="31">
        <v>41196</v>
      </c>
      <c r="B352" s="29">
        <v>23</v>
      </c>
      <c r="C352" s="39">
        <f>октябрь!F376/1000</f>
        <v>0.92077</v>
      </c>
      <c r="D352" s="51">
        <f>C352+'услуги по передаче 2 полугодие '!$D$13</f>
        <v>2.31982</v>
      </c>
      <c r="E352" s="51">
        <f>C352+'услуги по передаче 2 полугодие '!$E$13</f>
        <v>2.8658</v>
      </c>
      <c r="F352" s="51">
        <f>C352+'услуги по передаче 2 полугодие '!$F$13</f>
        <v>3.06059</v>
      </c>
      <c r="G352" s="51">
        <f>C352+'услуги по передаче 2 полугодие '!$G$13</f>
        <v>3.63767</v>
      </c>
      <c r="H352" s="52">
        <f>C352+'услуги по передаче 2 полугодие '!$H$13</f>
        <v>1.3263</v>
      </c>
    </row>
    <row r="353" spans="1:8" ht="14.25" customHeight="1">
      <c r="A353" s="31">
        <v>41197</v>
      </c>
      <c r="B353" s="29">
        <v>0</v>
      </c>
      <c r="C353" s="39">
        <f>октябрь!F377/1000</f>
        <v>0.87686</v>
      </c>
      <c r="D353" s="51">
        <f>C353+'услуги по передаче 2 полугодие '!$D$13</f>
        <v>2.2759099999999997</v>
      </c>
      <c r="E353" s="51">
        <f>C353+'услуги по передаче 2 полугодие '!$E$13</f>
        <v>2.82189</v>
      </c>
      <c r="F353" s="51">
        <f>C353+'услуги по передаче 2 полугодие '!$F$13</f>
        <v>3.01668</v>
      </c>
      <c r="G353" s="51">
        <f>C353+'услуги по передаче 2 полугодие '!$G$13</f>
        <v>3.5937599999999996</v>
      </c>
      <c r="H353" s="52">
        <f>C353+'услуги по передаче 2 полугодие '!$H$13</f>
        <v>1.28239</v>
      </c>
    </row>
    <row r="354" spans="1:8" ht="14.25" customHeight="1">
      <c r="A354" s="31">
        <v>41197</v>
      </c>
      <c r="B354" s="29">
        <v>1</v>
      </c>
      <c r="C354" s="39">
        <f>октябрь!F378/1000</f>
        <v>0.7350099999999999</v>
      </c>
      <c r="D354" s="51">
        <f>C354+'услуги по передаче 2 полугодие '!$D$13</f>
        <v>2.13406</v>
      </c>
      <c r="E354" s="51">
        <f>C354+'услуги по передаче 2 полугодие '!$E$13</f>
        <v>2.68004</v>
      </c>
      <c r="F354" s="51">
        <f>C354+'услуги по передаче 2 полугодие '!$F$13</f>
        <v>2.8748299999999998</v>
      </c>
      <c r="G354" s="51">
        <f>C354+'услуги по передаче 2 полугодие '!$G$13</f>
        <v>3.45191</v>
      </c>
      <c r="H354" s="52">
        <f>C354+'услуги по передаче 2 полугодие '!$H$13</f>
        <v>1.1405399999999999</v>
      </c>
    </row>
    <row r="355" spans="1:8" ht="14.25" customHeight="1">
      <c r="A355" s="31">
        <v>41197</v>
      </c>
      <c r="B355" s="29">
        <v>2</v>
      </c>
      <c r="C355" s="39">
        <f>октябрь!F379/1000</f>
        <v>0.6791799999999999</v>
      </c>
      <c r="D355" s="51">
        <f>C355+'услуги по передаче 2 полугодие '!$D$13</f>
        <v>2.0782299999999996</v>
      </c>
      <c r="E355" s="51">
        <f>C355+'услуги по передаче 2 полугодие '!$E$13</f>
        <v>2.6242099999999997</v>
      </c>
      <c r="F355" s="51">
        <f>C355+'услуги по передаче 2 полугодие '!$F$13</f>
        <v>2.819</v>
      </c>
      <c r="G355" s="51">
        <f>C355+'услуги по передаче 2 полугодие '!$G$13</f>
        <v>3.3960799999999995</v>
      </c>
      <c r="H355" s="52">
        <f>C355+'услуги по передаче 2 полугодие '!$H$13</f>
        <v>1.0847099999999998</v>
      </c>
    </row>
    <row r="356" spans="1:8" ht="14.25" customHeight="1">
      <c r="A356" s="31">
        <v>41197</v>
      </c>
      <c r="B356" s="29">
        <v>3</v>
      </c>
      <c r="C356" s="39">
        <f>октябрь!F380/1000</f>
        <v>0.65292</v>
      </c>
      <c r="D356" s="51">
        <f>C356+'услуги по передаче 2 полугодие '!$D$13</f>
        <v>2.05197</v>
      </c>
      <c r="E356" s="51">
        <f>C356+'услуги по передаче 2 полугодие '!$E$13</f>
        <v>2.59795</v>
      </c>
      <c r="F356" s="51">
        <f>C356+'услуги по передаче 2 полугодие '!$F$13</f>
        <v>2.79274</v>
      </c>
      <c r="G356" s="51">
        <f>C356+'услуги по передаче 2 полугодие '!$G$13</f>
        <v>3.36982</v>
      </c>
      <c r="H356" s="52">
        <f>C356+'услуги по передаче 2 полугодие '!$H$13</f>
        <v>1.05845</v>
      </c>
    </row>
    <row r="357" spans="1:8" ht="14.25" customHeight="1">
      <c r="A357" s="31">
        <v>41197</v>
      </c>
      <c r="B357" s="29">
        <v>4</v>
      </c>
      <c r="C357" s="39">
        <f>октябрь!F381/1000</f>
        <v>0.73715</v>
      </c>
      <c r="D357" s="51">
        <f>C357+'услуги по передаче 2 полугодие '!$D$13</f>
        <v>2.1361999999999997</v>
      </c>
      <c r="E357" s="51">
        <f>C357+'услуги по передаче 2 полугодие '!$E$13</f>
        <v>2.68218</v>
      </c>
      <c r="F357" s="51">
        <f>C357+'услуги по передаче 2 полугодие '!$F$13</f>
        <v>2.87697</v>
      </c>
      <c r="G357" s="51">
        <f>C357+'услуги по передаче 2 полугодие '!$G$13</f>
        <v>3.4540499999999996</v>
      </c>
      <c r="H357" s="52">
        <f>C357+'услуги по передаче 2 полугодие '!$H$13</f>
        <v>1.14268</v>
      </c>
    </row>
    <row r="358" spans="1:8" ht="14.25" customHeight="1">
      <c r="A358" s="31">
        <v>41197</v>
      </c>
      <c r="B358" s="29">
        <v>5</v>
      </c>
      <c r="C358" s="39">
        <f>октябрь!F382/1000</f>
        <v>0.83278</v>
      </c>
      <c r="D358" s="51">
        <f>C358+'услуги по передаче 2 полугодие '!$D$13</f>
        <v>2.23183</v>
      </c>
      <c r="E358" s="51">
        <f>C358+'услуги по передаче 2 полугодие '!$E$13</f>
        <v>2.77781</v>
      </c>
      <c r="F358" s="51">
        <f>C358+'услуги по передаче 2 полугодие '!$F$13</f>
        <v>2.9726</v>
      </c>
      <c r="G358" s="51">
        <f>C358+'услуги по передаче 2 полугодие '!$G$13</f>
        <v>3.54968</v>
      </c>
      <c r="H358" s="52">
        <f>C358+'услуги по передаче 2 полугодие '!$H$13</f>
        <v>1.23831</v>
      </c>
    </row>
    <row r="359" spans="1:8" ht="14.25" customHeight="1">
      <c r="A359" s="31">
        <v>41197</v>
      </c>
      <c r="B359" s="29">
        <v>6</v>
      </c>
      <c r="C359" s="39">
        <f>октябрь!F383/1000</f>
        <v>0.91534</v>
      </c>
      <c r="D359" s="51">
        <f>C359+'услуги по передаче 2 полугодие '!$D$13</f>
        <v>2.31439</v>
      </c>
      <c r="E359" s="51">
        <f>C359+'услуги по передаче 2 полугодие '!$E$13</f>
        <v>2.86037</v>
      </c>
      <c r="F359" s="51">
        <f>C359+'услуги по передаче 2 полугодие '!$F$13</f>
        <v>3.05516</v>
      </c>
      <c r="G359" s="51">
        <f>C359+'услуги по передаче 2 полугодие '!$G$13</f>
        <v>3.63224</v>
      </c>
      <c r="H359" s="52">
        <f>C359+'услуги по передаче 2 полугодие '!$H$13</f>
        <v>1.32087</v>
      </c>
    </row>
    <row r="360" spans="1:8" ht="14.25" customHeight="1">
      <c r="A360" s="31">
        <v>41197</v>
      </c>
      <c r="B360" s="29">
        <v>7</v>
      </c>
      <c r="C360" s="39">
        <f>октябрь!F384/1000</f>
        <v>1.0723699999999998</v>
      </c>
      <c r="D360" s="51">
        <f>C360+'услуги по передаче 2 полугодие '!$D$13</f>
        <v>2.4714199999999997</v>
      </c>
      <c r="E360" s="51">
        <f>C360+'услуги по передаче 2 полугодие '!$E$13</f>
        <v>3.0174</v>
      </c>
      <c r="F360" s="51">
        <f>C360+'услуги по передаче 2 полугодие '!$F$13</f>
        <v>3.2121899999999997</v>
      </c>
      <c r="G360" s="51">
        <f>C360+'услуги по передаче 2 полугодие '!$G$13</f>
        <v>3.7892699999999997</v>
      </c>
      <c r="H360" s="52">
        <f>C360+'услуги по передаче 2 полугодие '!$H$13</f>
        <v>1.4778999999999998</v>
      </c>
    </row>
    <row r="361" spans="1:8" ht="14.25" customHeight="1">
      <c r="A361" s="31">
        <v>41197</v>
      </c>
      <c r="B361" s="29">
        <v>8</v>
      </c>
      <c r="C361" s="39">
        <f>октябрь!F385/1000</f>
        <v>1.1922000000000001</v>
      </c>
      <c r="D361" s="51">
        <f>C361+'услуги по передаче 2 полугодие '!$D$13</f>
        <v>2.59125</v>
      </c>
      <c r="E361" s="51">
        <f>C361+'услуги по передаче 2 полугодие '!$E$13</f>
        <v>3.13723</v>
      </c>
      <c r="F361" s="51">
        <f>C361+'услуги по передаче 2 полугодие '!$F$13</f>
        <v>3.33202</v>
      </c>
      <c r="G361" s="51">
        <f>C361+'услуги по передаче 2 полугодие '!$G$13</f>
        <v>3.9091</v>
      </c>
      <c r="H361" s="52">
        <f>C361+'услуги по передаче 2 полугодие '!$H$13</f>
        <v>1.59773</v>
      </c>
    </row>
    <row r="362" spans="1:8" ht="14.25" customHeight="1">
      <c r="A362" s="31">
        <v>41197</v>
      </c>
      <c r="B362" s="29">
        <v>9</v>
      </c>
      <c r="C362" s="39">
        <f>октябрь!F386/1000</f>
        <v>1.23602</v>
      </c>
      <c r="D362" s="51">
        <f>C362+'услуги по передаче 2 полугодие '!$D$13</f>
        <v>2.63507</v>
      </c>
      <c r="E362" s="51">
        <f>C362+'услуги по передаче 2 полугодие '!$E$13</f>
        <v>3.18105</v>
      </c>
      <c r="F362" s="51">
        <f>C362+'услуги по передаче 2 полугодие '!$F$13</f>
        <v>3.3758399999999997</v>
      </c>
      <c r="G362" s="51">
        <f>C362+'услуги по передаче 2 полугодие '!$G$13</f>
        <v>3.9529199999999998</v>
      </c>
      <c r="H362" s="52">
        <f>C362+'услуги по передаче 2 полугодие '!$H$13</f>
        <v>1.6415499999999998</v>
      </c>
    </row>
    <row r="363" spans="1:8" ht="14.25" customHeight="1">
      <c r="A363" s="31">
        <v>41197</v>
      </c>
      <c r="B363" s="29">
        <v>10</v>
      </c>
      <c r="C363" s="39">
        <f>октябрь!F387/1000</f>
        <v>1.24517</v>
      </c>
      <c r="D363" s="51">
        <f>C363+'услуги по передаче 2 полугодие '!$D$13</f>
        <v>2.64422</v>
      </c>
      <c r="E363" s="51">
        <f>C363+'услуги по передаче 2 полугодие '!$E$13</f>
        <v>3.1902</v>
      </c>
      <c r="F363" s="51">
        <f>C363+'услуги по передаче 2 полугодие '!$F$13</f>
        <v>3.38499</v>
      </c>
      <c r="G363" s="51">
        <f>C363+'услуги по передаче 2 полугодие '!$G$13</f>
        <v>3.9620699999999998</v>
      </c>
      <c r="H363" s="52">
        <f>C363+'услуги по передаче 2 полугодие '!$H$13</f>
        <v>1.6507</v>
      </c>
    </row>
    <row r="364" spans="1:8" ht="14.25" customHeight="1">
      <c r="A364" s="31">
        <v>41197</v>
      </c>
      <c r="B364" s="29">
        <v>11</v>
      </c>
      <c r="C364" s="39">
        <f>октябрь!F388/1000</f>
        <v>1.2496099999999999</v>
      </c>
      <c r="D364" s="51">
        <f>C364+'услуги по передаче 2 полугодие '!$D$13</f>
        <v>2.6486599999999996</v>
      </c>
      <c r="E364" s="51">
        <f>C364+'услуги по передаче 2 полугодие '!$E$13</f>
        <v>3.1946399999999997</v>
      </c>
      <c r="F364" s="51">
        <f>C364+'услуги по передаче 2 полугодие '!$F$13</f>
        <v>3.38943</v>
      </c>
      <c r="G364" s="51">
        <f>C364+'услуги по передаче 2 полугодие '!$G$13</f>
        <v>3.9665099999999995</v>
      </c>
      <c r="H364" s="52">
        <f>C364+'услуги по передаче 2 полугодие '!$H$13</f>
        <v>1.6551399999999998</v>
      </c>
    </row>
    <row r="365" spans="1:8" ht="14.25" customHeight="1">
      <c r="A365" s="31">
        <v>41197</v>
      </c>
      <c r="B365" s="29">
        <v>12</v>
      </c>
      <c r="C365" s="39">
        <f>октябрь!F389/1000</f>
        <v>1.22122</v>
      </c>
      <c r="D365" s="51">
        <f>C365+'услуги по передаче 2 полугодие '!$D$13</f>
        <v>2.6202699999999997</v>
      </c>
      <c r="E365" s="51">
        <f>C365+'услуги по передаче 2 полугодие '!$E$13</f>
        <v>3.16625</v>
      </c>
      <c r="F365" s="51">
        <f>C365+'услуги по передаче 2 полугодие '!$F$13</f>
        <v>3.36104</v>
      </c>
      <c r="G365" s="51">
        <f>C365+'услуги по передаче 2 полугодие '!$G$13</f>
        <v>3.9381199999999996</v>
      </c>
      <c r="H365" s="52">
        <f>C365+'услуги по передаче 2 полугодие '!$H$13</f>
        <v>1.62675</v>
      </c>
    </row>
    <row r="366" spans="1:8" ht="14.25" customHeight="1">
      <c r="A366" s="31">
        <v>41197</v>
      </c>
      <c r="B366" s="29">
        <v>13</v>
      </c>
      <c r="C366" s="39">
        <f>октябрь!F390/1000</f>
        <v>1.22654</v>
      </c>
      <c r="D366" s="51">
        <f>C366+'услуги по передаче 2 полугодие '!$D$13</f>
        <v>2.62559</v>
      </c>
      <c r="E366" s="51">
        <f>C366+'услуги по передаче 2 полугодие '!$E$13</f>
        <v>3.17157</v>
      </c>
      <c r="F366" s="51">
        <f>C366+'услуги по передаче 2 полугодие '!$F$13</f>
        <v>3.36636</v>
      </c>
      <c r="G366" s="51">
        <f>C366+'услуги по передаче 2 полугодие '!$G$13</f>
        <v>3.94344</v>
      </c>
      <c r="H366" s="52">
        <f>C366+'услуги по передаче 2 полугодие '!$H$13</f>
        <v>1.63207</v>
      </c>
    </row>
    <row r="367" spans="1:8" ht="14.25" customHeight="1">
      <c r="A367" s="31">
        <v>41197</v>
      </c>
      <c r="B367" s="29">
        <v>14</v>
      </c>
      <c r="C367" s="39">
        <f>октябрь!F391/1000</f>
        <v>1.22119</v>
      </c>
      <c r="D367" s="51">
        <f>C367+'услуги по передаче 2 полугодие '!$D$13</f>
        <v>2.62024</v>
      </c>
      <c r="E367" s="51">
        <f>C367+'услуги по передаче 2 полугодие '!$E$13</f>
        <v>3.16622</v>
      </c>
      <c r="F367" s="51">
        <f>C367+'услуги по передаче 2 полугодие '!$F$13</f>
        <v>3.36101</v>
      </c>
      <c r="G367" s="51">
        <f>C367+'услуги по передаче 2 полугодие '!$G$13</f>
        <v>3.93809</v>
      </c>
      <c r="H367" s="52">
        <f>C367+'услуги по передаче 2 полугодие '!$H$13</f>
        <v>1.62672</v>
      </c>
    </row>
    <row r="368" spans="1:8" ht="14.25" customHeight="1">
      <c r="A368" s="31">
        <v>41197</v>
      </c>
      <c r="B368" s="29">
        <v>15</v>
      </c>
      <c r="C368" s="39">
        <f>октябрь!F392/1000</f>
        <v>1.20752</v>
      </c>
      <c r="D368" s="51">
        <f>C368+'услуги по передаче 2 полугодие '!$D$13</f>
        <v>2.6065699999999996</v>
      </c>
      <c r="E368" s="51">
        <f>C368+'услуги по передаче 2 полугодие '!$E$13</f>
        <v>3.1525499999999997</v>
      </c>
      <c r="F368" s="51">
        <f>C368+'услуги по передаче 2 полугодие '!$F$13</f>
        <v>3.34734</v>
      </c>
      <c r="G368" s="51">
        <f>C368+'услуги по передаче 2 полугодие '!$G$13</f>
        <v>3.9244199999999996</v>
      </c>
      <c r="H368" s="52">
        <f>C368+'услуги по передаче 2 полугодие '!$H$13</f>
        <v>1.6130499999999999</v>
      </c>
    </row>
    <row r="369" spans="1:8" ht="14.25" customHeight="1">
      <c r="A369" s="31">
        <v>41197</v>
      </c>
      <c r="B369" s="29">
        <v>16</v>
      </c>
      <c r="C369" s="39">
        <f>октябрь!F393/1000</f>
        <v>1.19411</v>
      </c>
      <c r="D369" s="51">
        <f>C369+'услуги по передаче 2 полугодие '!$D$13</f>
        <v>2.59316</v>
      </c>
      <c r="E369" s="51">
        <f>C369+'услуги по передаче 2 полугодие '!$E$13</f>
        <v>3.1391400000000003</v>
      </c>
      <c r="F369" s="51">
        <f>C369+'услуги по передаче 2 полугодие '!$F$13</f>
        <v>3.3339299999999996</v>
      </c>
      <c r="G369" s="51">
        <f>C369+'услуги по передаче 2 полугодие '!$G$13</f>
        <v>3.91101</v>
      </c>
      <c r="H369" s="52">
        <f>C369+'услуги по передаче 2 полугодие '!$H$13</f>
        <v>1.59964</v>
      </c>
    </row>
    <row r="370" spans="1:8" ht="14.25" customHeight="1">
      <c r="A370" s="31">
        <v>41197</v>
      </c>
      <c r="B370" s="29">
        <v>17</v>
      </c>
      <c r="C370" s="39">
        <f>октябрь!F394/1000</f>
        <v>1.1957200000000001</v>
      </c>
      <c r="D370" s="51">
        <f>C370+'услуги по передаче 2 полугодие '!$D$13</f>
        <v>2.59477</v>
      </c>
      <c r="E370" s="51">
        <f>C370+'услуги по передаче 2 полугодие '!$E$13</f>
        <v>3.14075</v>
      </c>
      <c r="F370" s="51">
        <f>C370+'услуги по передаче 2 полугодие '!$F$13</f>
        <v>3.33554</v>
      </c>
      <c r="G370" s="51">
        <f>C370+'услуги по передаче 2 полугодие '!$G$13</f>
        <v>3.91262</v>
      </c>
      <c r="H370" s="52">
        <f>C370+'услуги по передаче 2 полугодие '!$H$13</f>
        <v>1.60125</v>
      </c>
    </row>
    <row r="371" spans="1:8" ht="14.25" customHeight="1">
      <c r="A371" s="31">
        <v>41197</v>
      </c>
      <c r="B371" s="29">
        <v>18</v>
      </c>
      <c r="C371" s="39">
        <f>октябрь!F395/1000</f>
        <v>1.21871</v>
      </c>
      <c r="D371" s="51">
        <f>C371+'услуги по передаче 2 полугодие '!$D$13</f>
        <v>2.6177599999999996</v>
      </c>
      <c r="E371" s="51">
        <f>C371+'услуги по передаче 2 полугодие '!$E$13</f>
        <v>3.1637399999999998</v>
      </c>
      <c r="F371" s="51">
        <f>C371+'услуги по передаче 2 полугодие '!$F$13</f>
        <v>3.35853</v>
      </c>
      <c r="G371" s="51">
        <f>C371+'услуги по передаче 2 полугодие '!$G$13</f>
        <v>3.9356099999999996</v>
      </c>
      <c r="H371" s="52">
        <f>C371+'услуги по передаче 2 полугодие '!$H$13</f>
        <v>1.62424</v>
      </c>
    </row>
    <row r="372" spans="1:8" ht="14.25" customHeight="1">
      <c r="A372" s="31">
        <v>41197</v>
      </c>
      <c r="B372" s="29">
        <v>19</v>
      </c>
      <c r="C372" s="39">
        <f>октябрь!F396/1000</f>
        <v>1.24499</v>
      </c>
      <c r="D372" s="51">
        <f>C372+'услуги по передаче 2 полугодие '!$D$13</f>
        <v>2.64404</v>
      </c>
      <c r="E372" s="51">
        <f>C372+'услуги по передаче 2 полугодие '!$E$13</f>
        <v>3.19002</v>
      </c>
      <c r="F372" s="51">
        <f>C372+'услуги по передаче 2 полугодие '!$F$13</f>
        <v>3.38481</v>
      </c>
      <c r="G372" s="51">
        <f>C372+'услуги по передаче 2 полугодие '!$G$13</f>
        <v>3.96189</v>
      </c>
      <c r="H372" s="52">
        <f>C372+'услуги по передаче 2 полугодие '!$H$13</f>
        <v>1.65052</v>
      </c>
    </row>
    <row r="373" spans="1:8" ht="14.25" customHeight="1">
      <c r="A373" s="31">
        <v>41197</v>
      </c>
      <c r="B373" s="29">
        <v>20</v>
      </c>
      <c r="C373" s="39">
        <f>октябрь!F397/1000</f>
        <v>1.22796</v>
      </c>
      <c r="D373" s="51">
        <f>C373+'услуги по передаче 2 полугодие '!$D$13</f>
        <v>2.62701</v>
      </c>
      <c r="E373" s="51">
        <f>C373+'услуги по передаче 2 полугодие '!$E$13</f>
        <v>3.17299</v>
      </c>
      <c r="F373" s="51">
        <f>C373+'услуги по передаче 2 полугодие '!$F$13</f>
        <v>3.3677799999999998</v>
      </c>
      <c r="G373" s="51">
        <f>C373+'услуги по передаче 2 полугодие '!$G$13</f>
        <v>3.94486</v>
      </c>
      <c r="H373" s="52">
        <f>C373+'услуги по передаче 2 полугодие '!$H$13</f>
        <v>1.6334899999999999</v>
      </c>
    </row>
    <row r="374" spans="1:8" ht="14.25" customHeight="1">
      <c r="A374" s="31">
        <v>41197</v>
      </c>
      <c r="B374" s="29">
        <v>21</v>
      </c>
      <c r="C374" s="39">
        <f>октябрь!F398/1000</f>
        <v>1.22899</v>
      </c>
      <c r="D374" s="51">
        <f>C374+'услуги по передаче 2 полугодие '!$D$13</f>
        <v>2.62804</v>
      </c>
      <c r="E374" s="51">
        <f>C374+'услуги по передаче 2 полугодие '!$E$13</f>
        <v>3.17402</v>
      </c>
      <c r="F374" s="51">
        <f>C374+'услуги по передаче 2 полугодие '!$F$13</f>
        <v>3.36881</v>
      </c>
      <c r="G374" s="51">
        <f>C374+'услуги по передаче 2 полугодие '!$G$13</f>
        <v>3.94589</v>
      </c>
      <c r="H374" s="52">
        <f>C374+'услуги по передаче 2 полугодие '!$H$13</f>
        <v>1.63452</v>
      </c>
    </row>
    <row r="375" spans="1:8" ht="14.25" customHeight="1">
      <c r="A375" s="31">
        <v>41197</v>
      </c>
      <c r="B375" s="29">
        <v>22</v>
      </c>
      <c r="C375" s="39">
        <f>октябрь!F399/1000</f>
        <v>1.1378499999999998</v>
      </c>
      <c r="D375" s="51">
        <f>C375+'услуги по передаче 2 полугодие '!$D$13</f>
        <v>2.5368999999999997</v>
      </c>
      <c r="E375" s="51">
        <f>C375+'услуги по передаче 2 полугодие '!$E$13</f>
        <v>3.08288</v>
      </c>
      <c r="F375" s="51">
        <f>C375+'услуги по передаче 2 полугодие '!$F$13</f>
        <v>3.2776699999999996</v>
      </c>
      <c r="G375" s="51">
        <f>C375+'услуги по передаче 2 полугодие '!$G$13</f>
        <v>3.8547499999999997</v>
      </c>
      <c r="H375" s="52">
        <f>C375+'услуги по передаче 2 полугодие '!$H$13</f>
        <v>1.5433799999999998</v>
      </c>
    </row>
    <row r="376" spans="1:8" ht="14.25" customHeight="1">
      <c r="A376" s="31">
        <v>41197</v>
      </c>
      <c r="B376" s="29">
        <v>23</v>
      </c>
      <c r="C376" s="39">
        <f>октябрь!F400/1000</f>
        <v>0.99667</v>
      </c>
      <c r="D376" s="51">
        <f>C376+'услуги по передаче 2 полугодие '!$D$13</f>
        <v>2.39572</v>
      </c>
      <c r="E376" s="51">
        <f>C376+'услуги по передаче 2 полугодие '!$E$13</f>
        <v>2.9417</v>
      </c>
      <c r="F376" s="51">
        <f>C376+'услуги по передаче 2 полугодие '!$F$13</f>
        <v>3.13649</v>
      </c>
      <c r="G376" s="51">
        <f>C376+'услуги по передаче 2 полугодие '!$G$13</f>
        <v>3.71357</v>
      </c>
      <c r="H376" s="52">
        <f>C376+'услуги по передаче 2 полугодие '!$H$13</f>
        <v>1.4022</v>
      </c>
    </row>
    <row r="377" spans="1:8" ht="14.25" customHeight="1">
      <c r="A377" s="31">
        <v>41198</v>
      </c>
      <c r="B377" s="29">
        <v>0</v>
      </c>
      <c r="C377" s="39">
        <f>октябрь!F401/1000</f>
        <v>0.93079</v>
      </c>
      <c r="D377" s="51">
        <f>C377+'услуги по передаче 2 полугодие '!$D$13</f>
        <v>2.32984</v>
      </c>
      <c r="E377" s="51">
        <f>C377+'услуги по передаче 2 полугодие '!$E$13</f>
        <v>2.87582</v>
      </c>
      <c r="F377" s="51">
        <f>C377+'услуги по передаче 2 полугодие '!$F$13</f>
        <v>3.07061</v>
      </c>
      <c r="G377" s="51">
        <f>C377+'услуги по передаче 2 полугодие '!$G$13</f>
        <v>3.64769</v>
      </c>
      <c r="H377" s="52">
        <f>C377+'услуги по передаче 2 полугодие '!$H$13</f>
        <v>1.33632</v>
      </c>
    </row>
    <row r="378" spans="1:8" ht="14.25" customHeight="1">
      <c r="A378" s="31">
        <v>41198</v>
      </c>
      <c r="B378" s="29">
        <v>1</v>
      </c>
      <c r="C378" s="39">
        <f>октябрь!F402/1000</f>
        <v>0.88125</v>
      </c>
      <c r="D378" s="51">
        <f>C378+'услуги по передаче 2 полугодие '!$D$13</f>
        <v>2.2803</v>
      </c>
      <c r="E378" s="51">
        <f>C378+'услуги по передаче 2 полугодие '!$E$13</f>
        <v>2.82628</v>
      </c>
      <c r="F378" s="51">
        <f>C378+'услуги по передаче 2 полугодие '!$F$13</f>
        <v>3.02107</v>
      </c>
      <c r="G378" s="51">
        <f>C378+'услуги по передаче 2 полугодие '!$G$13</f>
        <v>3.59815</v>
      </c>
      <c r="H378" s="52">
        <f>C378+'услуги по передаче 2 полугодие '!$H$13</f>
        <v>1.28678</v>
      </c>
    </row>
    <row r="379" spans="1:8" ht="14.25" customHeight="1">
      <c r="A379" s="31">
        <v>41198</v>
      </c>
      <c r="B379" s="29">
        <v>2</v>
      </c>
      <c r="C379" s="39">
        <f>октябрь!F403/1000</f>
        <v>0.7303999999999999</v>
      </c>
      <c r="D379" s="51">
        <f>C379+'услуги по передаче 2 полугодие '!$D$13</f>
        <v>2.12945</v>
      </c>
      <c r="E379" s="51">
        <f>C379+'услуги по передаче 2 полугодие '!$E$13</f>
        <v>2.67543</v>
      </c>
      <c r="F379" s="51">
        <f>C379+'услуги по передаче 2 полугодие '!$F$13</f>
        <v>2.8702199999999998</v>
      </c>
      <c r="G379" s="51">
        <f>C379+'услуги по передаче 2 полугодие '!$G$13</f>
        <v>3.4473</v>
      </c>
      <c r="H379" s="52">
        <f>C379+'услуги по передаче 2 полугодие '!$H$13</f>
        <v>1.1359299999999999</v>
      </c>
    </row>
    <row r="380" spans="1:8" ht="14.25" customHeight="1">
      <c r="A380" s="31">
        <v>41198</v>
      </c>
      <c r="B380" s="29">
        <v>3</v>
      </c>
      <c r="C380" s="39">
        <f>октябрь!F404/1000</f>
        <v>0.7041900000000001</v>
      </c>
      <c r="D380" s="51">
        <f>C380+'услуги по передаче 2 полугодие '!$D$13</f>
        <v>2.10324</v>
      </c>
      <c r="E380" s="51">
        <f>C380+'услуги по передаче 2 полугодие '!$E$13</f>
        <v>2.64922</v>
      </c>
      <c r="F380" s="51">
        <f>C380+'услуги по передаче 2 полугодие '!$F$13</f>
        <v>2.84401</v>
      </c>
      <c r="G380" s="51">
        <f>C380+'услуги по передаче 2 полугодие '!$G$13</f>
        <v>3.42109</v>
      </c>
      <c r="H380" s="52">
        <f>C380+'услуги по передаче 2 полугодие '!$H$13</f>
        <v>1.10972</v>
      </c>
    </row>
    <row r="381" spans="1:8" ht="14.25" customHeight="1">
      <c r="A381" s="31">
        <v>41198</v>
      </c>
      <c r="B381" s="29">
        <v>4</v>
      </c>
      <c r="C381" s="39">
        <f>октябрь!F405/1000</f>
        <v>0.83254</v>
      </c>
      <c r="D381" s="51">
        <f>C381+'услуги по передаче 2 полугодие '!$D$13</f>
        <v>2.2315899999999997</v>
      </c>
      <c r="E381" s="51">
        <f>C381+'услуги по передаче 2 полугодие '!$E$13</f>
        <v>2.77757</v>
      </c>
      <c r="F381" s="51">
        <f>C381+'услуги по передаче 2 полугодие '!$F$13</f>
        <v>2.9723599999999997</v>
      </c>
      <c r="G381" s="51">
        <f>C381+'услуги по передаче 2 полугодие '!$G$13</f>
        <v>3.5494399999999997</v>
      </c>
      <c r="H381" s="52">
        <f>C381+'услуги по передаче 2 полугодие '!$H$13</f>
        <v>1.23807</v>
      </c>
    </row>
    <row r="382" spans="1:8" ht="14.25" customHeight="1">
      <c r="A382" s="31">
        <v>41198</v>
      </c>
      <c r="B382" s="29">
        <v>5</v>
      </c>
      <c r="C382" s="39">
        <f>октябрь!F406/1000</f>
        <v>0.87195</v>
      </c>
      <c r="D382" s="51">
        <f>C382+'услуги по передаче 2 полугодие '!$D$13</f>
        <v>2.271</v>
      </c>
      <c r="E382" s="51">
        <f>C382+'услуги по передаче 2 полугодие '!$E$13</f>
        <v>2.81698</v>
      </c>
      <c r="F382" s="51">
        <f>C382+'услуги по передаче 2 полугодие '!$F$13</f>
        <v>3.01177</v>
      </c>
      <c r="G382" s="51">
        <f>C382+'услуги по передаче 2 полугодие '!$G$13</f>
        <v>3.58885</v>
      </c>
      <c r="H382" s="52">
        <f>C382+'услуги по передаче 2 полугодие '!$H$13</f>
        <v>1.27748</v>
      </c>
    </row>
    <row r="383" spans="1:8" ht="14.25" customHeight="1">
      <c r="A383" s="31">
        <v>41198</v>
      </c>
      <c r="B383" s="29">
        <v>6</v>
      </c>
      <c r="C383" s="39">
        <f>октябрь!F407/1000</f>
        <v>0.925</v>
      </c>
      <c r="D383" s="51">
        <f>C383+'услуги по передаче 2 полугодие '!$D$13</f>
        <v>2.3240499999999997</v>
      </c>
      <c r="E383" s="51">
        <f>C383+'услуги по передаче 2 полугодие '!$E$13</f>
        <v>2.87003</v>
      </c>
      <c r="F383" s="51">
        <f>C383+'услуги по передаче 2 полугодие '!$F$13</f>
        <v>3.06482</v>
      </c>
      <c r="G383" s="51">
        <f>C383+'услуги по передаче 2 полугодие '!$G$13</f>
        <v>3.6418999999999997</v>
      </c>
      <c r="H383" s="52">
        <f>C383+'услуги по передаче 2 полугодие '!$H$13</f>
        <v>1.33053</v>
      </c>
    </row>
    <row r="384" spans="1:8" ht="14.25" customHeight="1">
      <c r="A384" s="31">
        <v>41198</v>
      </c>
      <c r="B384" s="29">
        <v>7</v>
      </c>
      <c r="C384" s="39">
        <f>октябрь!F408/1000</f>
        <v>1.12093</v>
      </c>
      <c r="D384" s="51">
        <f>C384+'услуги по передаче 2 полугодие '!$D$13</f>
        <v>2.51998</v>
      </c>
      <c r="E384" s="51">
        <f>C384+'услуги по передаче 2 полугодие '!$E$13</f>
        <v>3.06596</v>
      </c>
      <c r="F384" s="51">
        <f>C384+'услуги по передаче 2 полугодие '!$F$13</f>
        <v>3.26075</v>
      </c>
      <c r="G384" s="51">
        <f>C384+'услуги по передаче 2 полугодие '!$G$13</f>
        <v>3.83783</v>
      </c>
      <c r="H384" s="52">
        <f>C384+'услуги по передаче 2 полугодие '!$H$13</f>
        <v>1.52646</v>
      </c>
    </row>
    <row r="385" spans="1:8" ht="14.25" customHeight="1">
      <c r="A385" s="31">
        <v>41198</v>
      </c>
      <c r="B385" s="29">
        <v>8</v>
      </c>
      <c r="C385" s="39">
        <f>октябрь!F409/1000</f>
        <v>1.23546</v>
      </c>
      <c r="D385" s="51">
        <f>C385+'услуги по передаче 2 полугодие '!$D$13</f>
        <v>2.6345099999999997</v>
      </c>
      <c r="E385" s="51">
        <f>C385+'услуги по передаче 2 полугодие '!$E$13</f>
        <v>3.18049</v>
      </c>
      <c r="F385" s="51">
        <f>C385+'услуги по передаче 2 полугодие '!$F$13</f>
        <v>3.37528</v>
      </c>
      <c r="G385" s="51">
        <f>C385+'услуги по передаче 2 полугодие '!$G$13</f>
        <v>3.9523599999999997</v>
      </c>
      <c r="H385" s="52">
        <f>C385+'услуги по передаче 2 полугодие '!$H$13</f>
        <v>1.64099</v>
      </c>
    </row>
    <row r="386" spans="1:8" ht="14.25" customHeight="1">
      <c r="A386" s="31">
        <v>41198</v>
      </c>
      <c r="B386" s="29">
        <v>9</v>
      </c>
      <c r="C386" s="39">
        <f>октябрь!F410/1000</f>
        <v>1.28891</v>
      </c>
      <c r="D386" s="51">
        <f>C386+'услуги по передаче 2 полугодие '!$D$13</f>
        <v>2.68796</v>
      </c>
      <c r="E386" s="51">
        <f>C386+'услуги по передаче 2 полугодие '!$E$13</f>
        <v>3.23394</v>
      </c>
      <c r="F386" s="51">
        <f>C386+'услуги по передаче 2 полугодие '!$F$13</f>
        <v>3.42873</v>
      </c>
      <c r="G386" s="51">
        <f>C386+'услуги по передаче 2 полугодие '!$G$13</f>
        <v>4.00581</v>
      </c>
      <c r="H386" s="52">
        <f>C386+'услуги по передаче 2 полугодие '!$H$13</f>
        <v>1.69444</v>
      </c>
    </row>
    <row r="387" spans="1:8" ht="14.25" customHeight="1">
      <c r="A387" s="31">
        <v>41198</v>
      </c>
      <c r="B387" s="29">
        <v>10</v>
      </c>
      <c r="C387" s="39">
        <f>октябрь!F411/1000</f>
        <v>1.2903499999999999</v>
      </c>
      <c r="D387" s="51">
        <f>C387+'услуги по передаче 2 полугодие '!$D$13</f>
        <v>2.6894</v>
      </c>
      <c r="E387" s="51">
        <f>C387+'услуги по передаче 2 полугодие '!$E$13</f>
        <v>3.23538</v>
      </c>
      <c r="F387" s="51">
        <f>C387+'услуги по передаче 2 полугодие '!$F$13</f>
        <v>3.4301699999999995</v>
      </c>
      <c r="G387" s="51">
        <f>C387+'услуги по передаче 2 полугодие '!$G$13</f>
        <v>4.00725</v>
      </c>
      <c r="H387" s="52">
        <f>C387+'услуги по передаче 2 полугодие '!$H$13</f>
        <v>1.6958799999999998</v>
      </c>
    </row>
    <row r="388" spans="1:8" ht="14.25" customHeight="1">
      <c r="A388" s="31">
        <v>41198</v>
      </c>
      <c r="B388" s="29">
        <v>11</v>
      </c>
      <c r="C388" s="39">
        <f>октябрь!F412/1000</f>
        <v>1.2858</v>
      </c>
      <c r="D388" s="51">
        <f>C388+'услуги по передаче 2 полугодие '!$D$13</f>
        <v>2.68485</v>
      </c>
      <c r="E388" s="51">
        <f>C388+'услуги по передаче 2 полугодие '!$E$13</f>
        <v>3.23083</v>
      </c>
      <c r="F388" s="51">
        <f>C388+'услуги по передаче 2 полугодие '!$F$13</f>
        <v>3.42562</v>
      </c>
      <c r="G388" s="51">
        <f>C388+'услуги по передаче 2 полугодие '!$G$13</f>
        <v>4.0027</v>
      </c>
      <c r="H388" s="52">
        <f>C388+'услуги по передаче 2 полугодие '!$H$13</f>
        <v>1.69133</v>
      </c>
    </row>
    <row r="389" spans="1:8" ht="14.25" customHeight="1">
      <c r="A389" s="31">
        <v>41198</v>
      </c>
      <c r="B389" s="29">
        <v>12</v>
      </c>
      <c r="C389" s="39">
        <f>октябрь!F413/1000</f>
        <v>1.23821</v>
      </c>
      <c r="D389" s="51">
        <f>C389+'услуги по передаче 2 полугодие '!$D$13</f>
        <v>2.63726</v>
      </c>
      <c r="E389" s="51">
        <f>C389+'услуги по передаче 2 полугодие '!$E$13</f>
        <v>3.18324</v>
      </c>
      <c r="F389" s="51">
        <f>C389+'услуги по передаче 2 полугодие '!$F$13</f>
        <v>3.37803</v>
      </c>
      <c r="G389" s="51">
        <f>C389+'услуги по передаче 2 полугодие '!$G$13</f>
        <v>3.95511</v>
      </c>
      <c r="H389" s="52">
        <f>C389+'услуги по передаче 2 полугодие '!$H$13</f>
        <v>1.64374</v>
      </c>
    </row>
    <row r="390" spans="1:8" ht="14.25" customHeight="1">
      <c r="A390" s="31">
        <v>41198</v>
      </c>
      <c r="B390" s="29">
        <v>13</v>
      </c>
      <c r="C390" s="39">
        <f>октябрь!F414/1000</f>
        <v>1.26385</v>
      </c>
      <c r="D390" s="51">
        <f>C390+'услуги по передаче 2 полугодие '!$D$13</f>
        <v>2.6628999999999996</v>
      </c>
      <c r="E390" s="51">
        <f>C390+'услуги по передаче 2 полугодие '!$E$13</f>
        <v>3.2088799999999997</v>
      </c>
      <c r="F390" s="51">
        <f>C390+'услуги по передаче 2 полугодие '!$F$13</f>
        <v>3.40367</v>
      </c>
      <c r="G390" s="51">
        <f>C390+'услуги по передаче 2 полугодие '!$G$13</f>
        <v>3.9807499999999996</v>
      </c>
      <c r="H390" s="52">
        <f>C390+'услуги по передаче 2 полугодие '!$H$13</f>
        <v>1.6693799999999999</v>
      </c>
    </row>
    <row r="391" spans="1:8" ht="14.25" customHeight="1">
      <c r="A391" s="31">
        <v>41198</v>
      </c>
      <c r="B391" s="29">
        <v>14</v>
      </c>
      <c r="C391" s="39">
        <f>октябрь!F415/1000</f>
        <v>1.24955</v>
      </c>
      <c r="D391" s="51">
        <f>C391+'услуги по передаче 2 полугодие '!$D$13</f>
        <v>2.6486</v>
      </c>
      <c r="E391" s="51">
        <f>C391+'услуги по передаче 2 полугодие '!$E$13</f>
        <v>3.19458</v>
      </c>
      <c r="F391" s="51">
        <f>C391+'услуги по передаче 2 полугодие '!$F$13</f>
        <v>3.3893699999999995</v>
      </c>
      <c r="G391" s="51">
        <f>C391+'услуги по передаче 2 полугодие '!$G$13</f>
        <v>3.96645</v>
      </c>
      <c r="H391" s="52">
        <f>C391+'услуги по передаче 2 полугодие '!$H$13</f>
        <v>1.6550799999999999</v>
      </c>
    </row>
    <row r="392" spans="1:8" ht="14.25" customHeight="1">
      <c r="A392" s="31">
        <v>41198</v>
      </c>
      <c r="B392" s="29">
        <v>15</v>
      </c>
      <c r="C392" s="39">
        <f>октябрь!F416/1000</f>
        <v>1.2338900000000002</v>
      </c>
      <c r="D392" s="51">
        <f>C392+'услуги по передаче 2 полугодие '!$D$13</f>
        <v>2.63294</v>
      </c>
      <c r="E392" s="51">
        <f>C392+'услуги по передаче 2 полугодие '!$E$13</f>
        <v>3.17892</v>
      </c>
      <c r="F392" s="51">
        <f>C392+'услуги по передаче 2 полугодие '!$F$13</f>
        <v>3.37371</v>
      </c>
      <c r="G392" s="51">
        <f>C392+'услуги по передаче 2 полугодие '!$G$13</f>
        <v>3.95079</v>
      </c>
      <c r="H392" s="52">
        <f>C392+'услуги по передаче 2 полугодие '!$H$13</f>
        <v>1.63942</v>
      </c>
    </row>
    <row r="393" spans="1:8" ht="14.25" customHeight="1">
      <c r="A393" s="31">
        <v>41198</v>
      </c>
      <c r="B393" s="29">
        <v>16</v>
      </c>
      <c r="C393" s="39">
        <f>октябрь!F417/1000</f>
        <v>1.21838</v>
      </c>
      <c r="D393" s="51">
        <f>C393+'услуги по передаче 2 полугодие '!$D$13</f>
        <v>2.6174299999999997</v>
      </c>
      <c r="E393" s="51">
        <f>C393+'услуги по передаче 2 полугодие '!$E$13</f>
        <v>3.16341</v>
      </c>
      <c r="F393" s="51">
        <f>C393+'услуги по передаче 2 полугодие '!$F$13</f>
        <v>3.3582</v>
      </c>
      <c r="G393" s="51">
        <f>C393+'услуги по передаче 2 полугодие '!$G$13</f>
        <v>3.9352799999999997</v>
      </c>
      <c r="H393" s="52">
        <f>C393+'услуги по передаче 2 полугодие '!$H$13</f>
        <v>1.62391</v>
      </c>
    </row>
    <row r="394" spans="1:8" ht="14.25" customHeight="1">
      <c r="A394" s="31">
        <v>41198</v>
      </c>
      <c r="B394" s="29">
        <v>17</v>
      </c>
      <c r="C394" s="39">
        <f>октябрь!F418/1000</f>
        <v>1.2286700000000002</v>
      </c>
      <c r="D394" s="51">
        <f>C394+'услуги по передаче 2 полугодие '!$D$13</f>
        <v>2.62772</v>
      </c>
      <c r="E394" s="51">
        <f>C394+'услуги по передаче 2 полугодие '!$E$13</f>
        <v>3.1737</v>
      </c>
      <c r="F394" s="51">
        <f>C394+'услуги по передаче 2 полугодие '!$F$13</f>
        <v>3.36849</v>
      </c>
      <c r="G394" s="51">
        <f>C394+'услуги по передаче 2 полугодие '!$G$13</f>
        <v>3.94557</v>
      </c>
      <c r="H394" s="52">
        <f>C394+'услуги по передаче 2 полугодие '!$H$13</f>
        <v>1.6342</v>
      </c>
    </row>
    <row r="395" spans="1:8" ht="14.25" customHeight="1">
      <c r="A395" s="31">
        <v>41198</v>
      </c>
      <c r="B395" s="29">
        <v>18</v>
      </c>
      <c r="C395" s="39">
        <f>октябрь!F419/1000</f>
        <v>1.27895</v>
      </c>
      <c r="D395" s="51">
        <f>C395+'услуги по передаче 2 полугодие '!$D$13</f>
        <v>2.678</v>
      </c>
      <c r="E395" s="51">
        <f>C395+'услуги по передаче 2 полугодие '!$E$13</f>
        <v>3.22398</v>
      </c>
      <c r="F395" s="51">
        <f>C395+'услуги по передаче 2 полугодие '!$F$13</f>
        <v>3.41877</v>
      </c>
      <c r="G395" s="51">
        <f>C395+'услуги по передаче 2 полугодие '!$G$13</f>
        <v>3.99585</v>
      </c>
      <c r="H395" s="52">
        <f>C395+'услуги по передаче 2 полугодие '!$H$13</f>
        <v>1.68448</v>
      </c>
    </row>
    <row r="396" spans="1:8" ht="14.25" customHeight="1">
      <c r="A396" s="31">
        <v>41198</v>
      </c>
      <c r="B396" s="29">
        <v>19</v>
      </c>
      <c r="C396" s="39">
        <f>октябрь!F420/1000</f>
        <v>1.29361</v>
      </c>
      <c r="D396" s="51">
        <f>C396+'услуги по передаче 2 полугодие '!$D$13</f>
        <v>2.69266</v>
      </c>
      <c r="E396" s="51">
        <f>C396+'услуги по передаче 2 полугодие '!$E$13</f>
        <v>3.23864</v>
      </c>
      <c r="F396" s="51">
        <f>C396+'услуги по передаче 2 полугодие '!$F$13</f>
        <v>3.4334299999999995</v>
      </c>
      <c r="G396" s="51">
        <f>C396+'услуги по передаче 2 полугодие '!$G$13</f>
        <v>4.01051</v>
      </c>
      <c r="H396" s="52">
        <f>C396+'услуги по передаче 2 полугодие '!$H$13</f>
        <v>1.6991399999999999</v>
      </c>
    </row>
    <row r="397" spans="1:8" ht="14.25" customHeight="1">
      <c r="A397" s="31">
        <v>41198</v>
      </c>
      <c r="B397" s="29">
        <v>20</v>
      </c>
      <c r="C397" s="39">
        <f>октябрь!F421/1000</f>
        <v>1.26923</v>
      </c>
      <c r="D397" s="51">
        <f>C397+'услуги по передаче 2 полугодие '!$D$13</f>
        <v>2.66828</v>
      </c>
      <c r="E397" s="51">
        <f>C397+'услуги по передаче 2 полугодие '!$E$13</f>
        <v>3.2142600000000003</v>
      </c>
      <c r="F397" s="51">
        <f>C397+'услуги по передаче 2 полугодие '!$F$13</f>
        <v>3.4090499999999997</v>
      </c>
      <c r="G397" s="51">
        <f>C397+'услуги по передаче 2 полугодие '!$G$13</f>
        <v>3.98613</v>
      </c>
      <c r="H397" s="52">
        <f>C397+'услуги по передаче 2 полугодие '!$H$13</f>
        <v>1.67476</v>
      </c>
    </row>
    <row r="398" spans="1:8" ht="14.25" customHeight="1">
      <c r="A398" s="31">
        <v>41198</v>
      </c>
      <c r="B398" s="29">
        <v>21</v>
      </c>
      <c r="C398" s="39">
        <f>октябрь!F422/1000</f>
        <v>1.24394</v>
      </c>
      <c r="D398" s="51">
        <f>C398+'услуги по передаче 2 полугодие '!$D$13</f>
        <v>2.64299</v>
      </c>
      <c r="E398" s="51">
        <f>C398+'услуги по передаче 2 полугодие '!$E$13</f>
        <v>3.1889700000000003</v>
      </c>
      <c r="F398" s="51">
        <f>C398+'услуги по передаче 2 полугодие '!$F$13</f>
        <v>3.3837599999999997</v>
      </c>
      <c r="G398" s="51">
        <f>C398+'услуги по передаче 2 полугодие '!$G$13</f>
        <v>3.96084</v>
      </c>
      <c r="H398" s="52">
        <f>C398+'услуги по передаче 2 полугодие '!$H$13</f>
        <v>1.64947</v>
      </c>
    </row>
    <row r="399" spans="1:8" ht="14.25" customHeight="1">
      <c r="A399" s="31">
        <v>41198</v>
      </c>
      <c r="B399" s="29">
        <v>22</v>
      </c>
      <c r="C399" s="39">
        <f>октябрь!F423/1000</f>
        <v>1.1595</v>
      </c>
      <c r="D399" s="51">
        <f>C399+'услуги по передаче 2 полугодие '!$D$13</f>
        <v>2.55855</v>
      </c>
      <c r="E399" s="51">
        <f>C399+'услуги по передаче 2 полугодие '!$E$13</f>
        <v>3.10453</v>
      </c>
      <c r="F399" s="51">
        <f>C399+'услуги по передаче 2 полугодие '!$F$13</f>
        <v>3.29932</v>
      </c>
      <c r="G399" s="51">
        <f>C399+'услуги по передаче 2 полугодие '!$G$13</f>
        <v>3.8764</v>
      </c>
      <c r="H399" s="52">
        <f>C399+'услуги по передаче 2 полугодие '!$H$13</f>
        <v>1.56503</v>
      </c>
    </row>
    <row r="400" spans="1:8" ht="14.25" customHeight="1">
      <c r="A400" s="31">
        <v>41198</v>
      </c>
      <c r="B400" s="29">
        <v>23</v>
      </c>
      <c r="C400" s="39">
        <f>октябрь!F424/1000</f>
        <v>1.00077</v>
      </c>
      <c r="D400" s="51">
        <f>C400+'услуги по передаче 2 полугодие '!$D$13</f>
        <v>2.39982</v>
      </c>
      <c r="E400" s="51">
        <f>C400+'услуги по передаче 2 полугодие '!$E$13</f>
        <v>2.9458</v>
      </c>
      <c r="F400" s="51">
        <f>C400+'услуги по передаче 2 полугодие '!$F$13</f>
        <v>3.1405899999999995</v>
      </c>
      <c r="G400" s="51">
        <f>C400+'услуги по передаче 2 полугодие '!$G$13</f>
        <v>3.71767</v>
      </c>
      <c r="H400" s="52">
        <f>C400+'услуги по передаче 2 полугодие '!$H$13</f>
        <v>1.4062999999999999</v>
      </c>
    </row>
    <row r="401" spans="1:8" ht="14.25" customHeight="1">
      <c r="A401" s="31">
        <v>41199</v>
      </c>
      <c r="B401" s="29">
        <v>0</v>
      </c>
      <c r="C401" s="39">
        <f>октябрь!F425/1000</f>
        <v>0.9013300000000001</v>
      </c>
      <c r="D401" s="51">
        <f>C401+'услуги по передаче 2 полугодие '!$D$13</f>
        <v>2.30038</v>
      </c>
      <c r="E401" s="51">
        <f>C401+'услуги по передаче 2 полугодие '!$E$13</f>
        <v>2.8463600000000002</v>
      </c>
      <c r="F401" s="51">
        <f>C401+'услуги по передаче 2 полугодие '!$F$13</f>
        <v>3.04115</v>
      </c>
      <c r="G401" s="51">
        <f>C401+'услуги по передаче 2 полугодие '!$G$13</f>
        <v>3.61823</v>
      </c>
      <c r="H401" s="52">
        <f>C401+'услуги по передаче 2 полугодие '!$H$13</f>
        <v>1.3068600000000001</v>
      </c>
    </row>
    <row r="402" spans="1:8" ht="14.25" customHeight="1">
      <c r="A402" s="31">
        <v>41199</v>
      </c>
      <c r="B402" s="29">
        <v>1</v>
      </c>
      <c r="C402" s="39">
        <f>октябрь!F426/1000</f>
        <v>0.88551</v>
      </c>
      <c r="D402" s="51">
        <f>C402+'услуги по передаче 2 полугодие '!$D$13</f>
        <v>2.28456</v>
      </c>
      <c r="E402" s="51">
        <f>C402+'услуги по передаче 2 полугодие '!$E$13</f>
        <v>2.83054</v>
      </c>
      <c r="F402" s="51">
        <f>C402+'услуги по передаче 2 полугодие '!$F$13</f>
        <v>3.02533</v>
      </c>
      <c r="G402" s="51">
        <f>C402+'услуги по передаче 2 полугодие '!$G$13</f>
        <v>3.60241</v>
      </c>
      <c r="H402" s="52">
        <f>C402+'услуги по передаче 2 полугодие '!$H$13</f>
        <v>1.29104</v>
      </c>
    </row>
    <row r="403" spans="1:8" ht="14.25" customHeight="1">
      <c r="A403" s="31">
        <v>41199</v>
      </c>
      <c r="B403" s="29">
        <v>2</v>
      </c>
      <c r="C403" s="39">
        <f>октябрь!F427/1000</f>
        <v>0.78679</v>
      </c>
      <c r="D403" s="51">
        <f>C403+'услуги по передаче 2 полугодие '!$D$13</f>
        <v>2.18584</v>
      </c>
      <c r="E403" s="51">
        <f>C403+'услуги по передаче 2 полугодие '!$E$13</f>
        <v>2.73182</v>
      </c>
      <c r="F403" s="51">
        <f>C403+'услуги по передаче 2 полугодие '!$F$13</f>
        <v>2.9266099999999997</v>
      </c>
      <c r="G403" s="51">
        <f>C403+'услуги по передаче 2 полугодие '!$G$13</f>
        <v>3.5036899999999997</v>
      </c>
      <c r="H403" s="52">
        <f>C403+'услуги по передаче 2 полугодие '!$H$13</f>
        <v>1.19232</v>
      </c>
    </row>
    <row r="404" spans="1:8" ht="14.25" customHeight="1">
      <c r="A404" s="31">
        <v>41199</v>
      </c>
      <c r="B404" s="29">
        <v>3</v>
      </c>
      <c r="C404" s="39">
        <f>октябрь!F428/1000</f>
        <v>0.7652100000000001</v>
      </c>
      <c r="D404" s="51">
        <f>C404+'услуги по передаче 2 полугодие '!$D$13</f>
        <v>2.16426</v>
      </c>
      <c r="E404" s="51">
        <f>C404+'услуги по передаче 2 полугодие '!$E$13</f>
        <v>2.71024</v>
      </c>
      <c r="F404" s="51">
        <f>C404+'услуги по передаче 2 полугодие '!$F$13</f>
        <v>2.90503</v>
      </c>
      <c r="G404" s="51">
        <f>C404+'услуги по передаче 2 полугодие '!$G$13</f>
        <v>3.48211</v>
      </c>
      <c r="H404" s="52">
        <f>C404+'услуги по передаче 2 полугодие '!$H$13</f>
        <v>1.1707400000000001</v>
      </c>
    </row>
    <row r="405" spans="1:8" ht="14.25" customHeight="1">
      <c r="A405" s="31">
        <v>41199</v>
      </c>
      <c r="B405" s="29">
        <v>4</v>
      </c>
      <c r="C405" s="39">
        <f>октябрь!F429/1000</f>
        <v>0.83301</v>
      </c>
      <c r="D405" s="51">
        <f>C405+'услуги по передаче 2 полугодие '!$D$13</f>
        <v>2.2320599999999997</v>
      </c>
      <c r="E405" s="51">
        <f>C405+'услуги по передаче 2 полугодие '!$E$13</f>
        <v>2.77804</v>
      </c>
      <c r="F405" s="51">
        <f>C405+'услуги по передаче 2 полугодие '!$F$13</f>
        <v>2.97283</v>
      </c>
      <c r="G405" s="51">
        <f>C405+'услуги по передаче 2 полугодие '!$G$13</f>
        <v>3.5499099999999997</v>
      </c>
      <c r="H405" s="52">
        <f>C405+'услуги по передаче 2 полугодие '!$H$13</f>
        <v>1.23854</v>
      </c>
    </row>
    <row r="406" spans="1:8" ht="14.25" customHeight="1">
      <c r="A406" s="31">
        <v>41199</v>
      </c>
      <c r="B406" s="29">
        <v>5</v>
      </c>
      <c r="C406" s="39">
        <f>октябрь!F430/1000</f>
        <v>0.8598</v>
      </c>
      <c r="D406" s="51">
        <f>C406+'услуги по передаче 2 полугодие '!$D$13</f>
        <v>2.25885</v>
      </c>
      <c r="E406" s="51">
        <f>C406+'услуги по передаче 2 полугодие '!$E$13</f>
        <v>2.80483</v>
      </c>
      <c r="F406" s="51">
        <f>C406+'услуги по передаче 2 полугодие '!$F$13</f>
        <v>2.9996199999999997</v>
      </c>
      <c r="G406" s="51">
        <f>C406+'услуги по передаче 2 полугодие '!$G$13</f>
        <v>3.5766999999999998</v>
      </c>
      <c r="H406" s="52">
        <f>C406+'услуги по передаче 2 полугодие '!$H$13</f>
        <v>1.26533</v>
      </c>
    </row>
    <row r="407" spans="1:8" ht="14.25" customHeight="1">
      <c r="A407" s="31">
        <v>41199</v>
      </c>
      <c r="B407" s="29">
        <v>6</v>
      </c>
      <c r="C407" s="39">
        <f>октябрь!F431/1000</f>
        <v>1.01648</v>
      </c>
      <c r="D407" s="51">
        <f>C407+'услуги по передаче 2 полугодие '!$D$13</f>
        <v>2.41553</v>
      </c>
      <c r="E407" s="51">
        <f>C407+'услуги по передаче 2 полугодие '!$E$13</f>
        <v>2.96151</v>
      </c>
      <c r="F407" s="51">
        <f>C407+'услуги по передаче 2 полугодие '!$F$13</f>
        <v>3.1563</v>
      </c>
      <c r="G407" s="51">
        <f>C407+'услуги по передаче 2 полугодие '!$G$13</f>
        <v>3.73338</v>
      </c>
      <c r="H407" s="52">
        <f>C407+'услуги по передаче 2 полугодие '!$H$13</f>
        <v>1.42201</v>
      </c>
    </row>
    <row r="408" spans="1:8" ht="14.25" customHeight="1">
      <c r="A408" s="31">
        <v>41199</v>
      </c>
      <c r="B408" s="29">
        <v>7</v>
      </c>
      <c r="C408" s="39">
        <f>октябрь!F432/1000</f>
        <v>1.16297</v>
      </c>
      <c r="D408" s="51">
        <f>C408+'услуги по передаче 2 полугодие '!$D$13</f>
        <v>2.56202</v>
      </c>
      <c r="E408" s="51">
        <f>C408+'услуги по передаче 2 полугодие '!$E$13</f>
        <v>3.108</v>
      </c>
      <c r="F408" s="51">
        <f>C408+'услуги по передаче 2 полугодие '!$F$13</f>
        <v>3.30279</v>
      </c>
      <c r="G408" s="51">
        <f>C408+'услуги по передаче 2 полугодие '!$G$13</f>
        <v>3.87987</v>
      </c>
      <c r="H408" s="52">
        <f>C408+'услуги по передаче 2 полугодие '!$H$13</f>
        <v>1.5685</v>
      </c>
    </row>
    <row r="409" spans="1:8" ht="14.25" customHeight="1">
      <c r="A409" s="31">
        <v>41199</v>
      </c>
      <c r="B409" s="29">
        <v>8</v>
      </c>
      <c r="C409" s="39">
        <f>октябрь!F433/1000</f>
        <v>1.2725</v>
      </c>
      <c r="D409" s="51">
        <f>C409+'услуги по передаче 2 полугодие '!$D$13</f>
        <v>2.67155</v>
      </c>
      <c r="E409" s="51">
        <f>C409+'услуги по передаче 2 полугодие '!$E$13</f>
        <v>3.21753</v>
      </c>
      <c r="F409" s="51">
        <f>C409+'услуги по передаче 2 полугодие '!$F$13</f>
        <v>3.41232</v>
      </c>
      <c r="G409" s="51">
        <f>C409+'услуги по передаче 2 полугодие '!$G$13</f>
        <v>3.9894</v>
      </c>
      <c r="H409" s="52">
        <f>C409+'услуги по передаче 2 полугодие '!$H$13</f>
        <v>1.67803</v>
      </c>
    </row>
    <row r="410" spans="1:8" ht="14.25" customHeight="1">
      <c r="A410" s="31">
        <v>41199</v>
      </c>
      <c r="B410" s="29">
        <v>9</v>
      </c>
      <c r="C410" s="39">
        <f>октябрь!F434/1000</f>
        <v>1.30559</v>
      </c>
      <c r="D410" s="51">
        <f>C410+'услуги по передаче 2 полугодие '!$D$13</f>
        <v>2.70464</v>
      </c>
      <c r="E410" s="51">
        <f>C410+'услуги по передаче 2 полугодие '!$E$13</f>
        <v>3.25062</v>
      </c>
      <c r="F410" s="51">
        <f>C410+'услуги по передаче 2 полугодие '!$F$13</f>
        <v>3.44541</v>
      </c>
      <c r="G410" s="51">
        <f>C410+'услуги по передаче 2 полугодие '!$G$13</f>
        <v>4.0224899999999995</v>
      </c>
      <c r="H410" s="52">
        <f>C410+'услуги по передаче 2 полугодие '!$H$13</f>
        <v>1.71112</v>
      </c>
    </row>
    <row r="411" spans="1:8" ht="14.25" customHeight="1">
      <c r="A411" s="31">
        <v>41199</v>
      </c>
      <c r="B411" s="29">
        <v>10</v>
      </c>
      <c r="C411" s="39">
        <f>октябрь!F435/1000</f>
        <v>1.30558</v>
      </c>
      <c r="D411" s="51">
        <f>C411+'услуги по передаче 2 полугодие '!$D$13</f>
        <v>2.70463</v>
      </c>
      <c r="E411" s="51">
        <f>C411+'услуги по передаче 2 полугодие '!$E$13</f>
        <v>3.25061</v>
      </c>
      <c r="F411" s="51">
        <f>C411+'услуги по передаче 2 полугодие '!$F$13</f>
        <v>3.4454</v>
      </c>
      <c r="G411" s="51">
        <f>C411+'услуги по передаче 2 полугодие '!$G$13</f>
        <v>4.02248</v>
      </c>
      <c r="H411" s="52">
        <f>C411+'услуги по передаче 2 полугодие '!$H$13</f>
        <v>1.71111</v>
      </c>
    </row>
    <row r="412" spans="1:8" ht="14.25" customHeight="1">
      <c r="A412" s="31">
        <v>41199</v>
      </c>
      <c r="B412" s="29">
        <v>11</v>
      </c>
      <c r="C412" s="39">
        <f>октябрь!F436/1000</f>
        <v>1.30221</v>
      </c>
      <c r="D412" s="51">
        <f>C412+'услуги по передаче 2 полугодие '!$D$13</f>
        <v>2.70126</v>
      </c>
      <c r="E412" s="51">
        <f>C412+'услуги по передаче 2 полугодие '!$E$13</f>
        <v>3.24724</v>
      </c>
      <c r="F412" s="51">
        <f>C412+'услуги по передаче 2 полугодие '!$F$13</f>
        <v>3.44203</v>
      </c>
      <c r="G412" s="51">
        <f>C412+'услуги по передаче 2 полугодие '!$G$13</f>
        <v>4.0191099999999995</v>
      </c>
      <c r="H412" s="52">
        <f>C412+'услуги по передаче 2 полугодие '!$H$13</f>
        <v>1.70774</v>
      </c>
    </row>
    <row r="413" spans="1:8" ht="14.25" customHeight="1">
      <c r="A413" s="31">
        <v>41199</v>
      </c>
      <c r="B413" s="29">
        <v>12</v>
      </c>
      <c r="C413" s="39">
        <f>октябрь!F437/1000</f>
        <v>1.2758900000000002</v>
      </c>
      <c r="D413" s="51">
        <f>C413+'услуги по передаче 2 полугодие '!$D$13</f>
        <v>2.6749400000000003</v>
      </c>
      <c r="E413" s="51">
        <f>C413+'услуги по передаче 2 полугодие '!$E$13</f>
        <v>3.2209200000000004</v>
      </c>
      <c r="F413" s="51">
        <f>C413+'услуги по передаче 2 полугодие '!$F$13</f>
        <v>3.41571</v>
      </c>
      <c r="G413" s="51">
        <f>C413+'услуги по передаче 2 полугодие '!$G$13</f>
        <v>3.9927900000000003</v>
      </c>
      <c r="H413" s="52">
        <f>C413+'услуги по передаче 2 полугодие '!$H$13</f>
        <v>1.6814200000000001</v>
      </c>
    </row>
    <row r="414" spans="1:8" ht="14.25" customHeight="1">
      <c r="A414" s="31">
        <v>41199</v>
      </c>
      <c r="B414" s="29">
        <v>13</v>
      </c>
      <c r="C414" s="39">
        <f>октябрь!F438/1000</f>
        <v>1.28337</v>
      </c>
      <c r="D414" s="51">
        <f>C414+'услуги по передаче 2 полугодие '!$D$13</f>
        <v>2.6824199999999996</v>
      </c>
      <c r="E414" s="51">
        <f>C414+'услуги по передаче 2 полугодие '!$E$13</f>
        <v>3.2283999999999997</v>
      </c>
      <c r="F414" s="51">
        <f>C414+'услуги по передаче 2 полугодие '!$F$13</f>
        <v>3.42319</v>
      </c>
      <c r="G414" s="51">
        <f>C414+'услуги по передаче 2 полугодие '!$G$13</f>
        <v>4.0002699999999995</v>
      </c>
      <c r="H414" s="52">
        <f>C414+'услуги по передаче 2 полугодие '!$H$13</f>
        <v>1.6888999999999998</v>
      </c>
    </row>
    <row r="415" spans="1:8" ht="14.25" customHeight="1">
      <c r="A415" s="31">
        <v>41199</v>
      </c>
      <c r="B415" s="29">
        <v>14</v>
      </c>
      <c r="C415" s="39">
        <f>октябрь!F439/1000</f>
        <v>1.28191</v>
      </c>
      <c r="D415" s="51">
        <f>C415+'услуги по передаче 2 полугодие '!$D$13</f>
        <v>2.68096</v>
      </c>
      <c r="E415" s="51">
        <f>C415+'услуги по передаче 2 полугодие '!$E$13</f>
        <v>3.22694</v>
      </c>
      <c r="F415" s="51">
        <f>C415+'услуги по передаче 2 полугодие '!$F$13</f>
        <v>3.42173</v>
      </c>
      <c r="G415" s="51">
        <f>C415+'услуги по передаче 2 полугодие '!$G$13</f>
        <v>3.9988099999999998</v>
      </c>
      <c r="H415" s="52">
        <f>C415+'услуги по передаче 2 полугодие '!$H$13</f>
        <v>1.68744</v>
      </c>
    </row>
    <row r="416" spans="1:8" ht="14.25" customHeight="1">
      <c r="A416" s="31">
        <v>41199</v>
      </c>
      <c r="B416" s="29">
        <v>15</v>
      </c>
      <c r="C416" s="39">
        <f>октябрь!F440/1000</f>
        <v>1.26548</v>
      </c>
      <c r="D416" s="51">
        <f>C416+'услуги по передаче 2 полугодие '!$D$13</f>
        <v>2.66453</v>
      </c>
      <c r="E416" s="51">
        <f>C416+'услуги по передаче 2 полугодие '!$E$13</f>
        <v>3.21051</v>
      </c>
      <c r="F416" s="51">
        <f>C416+'услуги по передаче 2 полугодие '!$F$13</f>
        <v>3.4052999999999995</v>
      </c>
      <c r="G416" s="51">
        <f>C416+'услуги по передаче 2 полугодие '!$G$13</f>
        <v>3.98238</v>
      </c>
      <c r="H416" s="52">
        <f>C416+'услуги по передаче 2 полугодие '!$H$13</f>
        <v>1.6710099999999999</v>
      </c>
    </row>
    <row r="417" spans="1:8" ht="14.25" customHeight="1">
      <c r="A417" s="31">
        <v>41199</v>
      </c>
      <c r="B417" s="29">
        <v>16</v>
      </c>
      <c r="C417" s="39">
        <f>октябрь!F441/1000</f>
        <v>1.23591</v>
      </c>
      <c r="D417" s="51">
        <f>C417+'услуги по передаче 2 полугодие '!$D$13</f>
        <v>2.63496</v>
      </c>
      <c r="E417" s="51">
        <f>C417+'услуги по передаче 2 полугодие '!$E$13</f>
        <v>3.18094</v>
      </c>
      <c r="F417" s="51">
        <f>C417+'услуги по передаче 2 полугодие '!$F$13</f>
        <v>3.37573</v>
      </c>
      <c r="G417" s="51">
        <f>C417+'услуги по передаче 2 полугодие '!$G$13</f>
        <v>3.95281</v>
      </c>
      <c r="H417" s="52">
        <f>C417+'услуги по передаче 2 полугодие '!$H$13</f>
        <v>1.64144</v>
      </c>
    </row>
    <row r="418" spans="1:8" ht="14.25" customHeight="1">
      <c r="A418" s="31">
        <v>41199</v>
      </c>
      <c r="B418" s="29">
        <v>17</v>
      </c>
      <c r="C418" s="39">
        <f>октябрь!F442/1000</f>
        <v>1.2511400000000001</v>
      </c>
      <c r="D418" s="51">
        <f>C418+'услуги по передаче 2 полугодие '!$D$13</f>
        <v>2.6501900000000003</v>
      </c>
      <c r="E418" s="51">
        <f>C418+'услуги по передаче 2 полугодие '!$E$13</f>
        <v>3.1961700000000004</v>
      </c>
      <c r="F418" s="51">
        <f>C418+'услуги по передаче 2 полугодие '!$F$13</f>
        <v>3.3909599999999998</v>
      </c>
      <c r="G418" s="51">
        <f>C418+'услуги по передаче 2 полугодие '!$G$13</f>
        <v>3.9680400000000002</v>
      </c>
      <c r="H418" s="52">
        <f>C418+'услуги по передаче 2 полугодие '!$H$13</f>
        <v>1.65667</v>
      </c>
    </row>
    <row r="419" spans="1:8" ht="14.25" customHeight="1">
      <c r="A419" s="31">
        <v>41199</v>
      </c>
      <c r="B419" s="29">
        <v>18</v>
      </c>
      <c r="C419" s="39">
        <f>октябрь!F443/1000</f>
        <v>1.28175</v>
      </c>
      <c r="D419" s="51">
        <f>C419+'услуги по передаче 2 полугодие '!$D$13</f>
        <v>2.6807999999999996</v>
      </c>
      <c r="E419" s="51">
        <f>C419+'услуги по передаче 2 полугодие '!$E$13</f>
        <v>3.2267799999999998</v>
      </c>
      <c r="F419" s="51">
        <f>C419+'услуги по передаче 2 полугодие '!$F$13</f>
        <v>3.42157</v>
      </c>
      <c r="G419" s="51">
        <f>C419+'услуги по передаче 2 полугодие '!$G$13</f>
        <v>3.9986499999999996</v>
      </c>
      <c r="H419" s="52">
        <f>C419+'услуги по передаче 2 полугодие '!$H$13</f>
        <v>1.68728</v>
      </c>
    </row>
    <row r="420" spans="1:8" ht="14.25" customHeight="1">
      <c r="A420" s="31">
        <v>41199</v>
      </c>
      <c r="B420" s="29">
        <v>19</v>
      </c>
      <c r="C420" s="39">
        <f>октябрь!F444/1000</f>
        <v>1.29874</v>
      </c>
      <c r="D420" s="51">
        <f>C420+'услуги по передаче 2 полугодие '!$D$13</f>
        <v>2.69779</v>
      </c>
      <c r="E420" s="51">
        <f>C420+'услуги по передаче 2 полугодие '!$E$13</f>
        <v>3.24377</v>
      </c>
      <c r="F420" s="51">
        <f>C420+'услуги по передаче 2 полугодие '!$F$13</f>
        <v>3.43856</v>
      </c>
      <c r="G420" s="51">
        <f>C420+'услуги по передаче 2 полугодие '!$G$13</f>
        <v>4.015639999999999</v>
      </c>
      <c r="H420" s="52">
        <f>C420+'услуги по передаче 2 полугодие '!$H$13</f>
        <v>1.70427</v>
      </c>
    </row>
    <row r="421" spans="1:8" ht="14.25" customHeight="1">
      <c r="A421" s="31">
        <v>41199</v>
      </c>
      <c r="B421" s="29">
        <v>20</v>
      </c>
      <c r="C421" s="39">
        <f>октябрь!F445/1000</f>
        <v>1.27319</v>
      </c>
      <c r="D421" s="51">
        <f>C421+'услуги по передаче 2 полугодие '!$D$13</f>
        <v>2.67224</v>
      </c>
      <c r="E421" s="51">
        <f>C421+'услуги по передаче 2 полугодие '!$E$13</f>
        <v>3.21822</v>
      </c>
      <c r="F421" s="51">
        <f>C421+'услуги по передаче 2 полугодие '!$F$13</f>
        <v>3.41301</v>
      </c>
      <c r="G421" s="51">
        <f>C421+'услуги по передаче 2 полугодие '!$G$13</f>
        <v>3.99009</v>
      </c>
      <c r="H421" s="52">
        <f>C421+'услуги по передаче 2 полугодие '!$H$13</f>
        <v>1.67872</v>
      </c>
    </row>
    <row r="422" spans="1:8" ht="14.25" customHeight="1">
      <c r="A422" s="31">
        <v>41199</v>
      </c>
      <c r="B422" s="29">
        <v>21</v>
      </c>
      <c r="C422" s="39">
        <f>октябрь!F446/1000</f>
        <v>1.26749</v>
      </c>
      <c r="D422" s="51">
        <f>C422+'услуги по передаче 2 полугодие '!$D$13</f>
        <v>2.66654</v>
      </c>
      <c r="E422" s="51">
        <f>C422+'услуги по передаче 2 полугодие '!$E$13</f>
        <v>3.21252</v>
      </c>
      <c r="F422" s="51">
        <f>C422+'услуги по передаче 2 полугодие '!$F$13</f>
        <v>3.40731</v>
      </c>
      <c r="G422" s="51">
        <f>C422+'услуги по передаче 2 полугодие '!$G$13</f>
        <v>3.98439</v>
      </c>
      <c r="H422" s="52">
        <f>C422+'услуги по передаче 2 полугодие '!$H$13</f>
        <v>1.67302</v>
      </c>
    </row>
    <row r="423" spans="1:8" ht="14.25" customHeight="1">
      <c r="A423" s="31">
        <v>41199</v>
      </c>
      <c r="B423" s="29">
        <v>22</v>
      </c>
      <c r="C423" s="39">
        <f>октябрь!F447/1000</f>
        <v>1.20153</v>
      </c>
      <c r="D423" s="51">
        <f>C423+'услуги по передаче 2 полугодие '!$D$13</f>
        <v>2.60058</v>
      </c>
      <c r="E423" s="51">
        <f>C423+'услуги по передаче 2 полугодие '!$E$13</f>
        <v>3.14656</v>
      </c>
      <c r="F423" s="51">
        <f>C423+'услуги по передаче 2 полугодие '!$F$13</f>
        <v>3.34135</v>
      </c>
      <c r="G423" s="51">
        <f>C423+'услуги по передаче 2 полугодие '!$G$13</f>
        <v>3.91843</v>
      </c>
      <c r="H423" s="52">
        <f>C423+'услуги по передаче 2 полугодие '!$H$13</f>
        <v>1.60706</v>
      </c>
    </row>
    <row r="424" spans="1:8" ht="14.25" customHeight="1">
      <c r="A424" s="31">
        <v>41199</v>
      </c>
      <c r="B424" s="29">
        <v>23</v>
      </c>
      <c r="C424" s="39">
        <f>октябрь!F448/1000</f>
        <v>1.08836</v>
      </c>
      <c r="D424" s="51">
        <f>C424+'услуги по передаче 2 полугодие '!$D$13</f>
        <v>2.4874099999999997</v>
      </c>
      <c r="E424" s="51">
        <f>C424+'услуги по передаче 2 полугодие '!$E$13</f>
        <v>3.03339</v>
      </c>
      <c r="F424" s="51">
        <f>C424+'услуги по передаче 2 полугодие '!$F$13</f>
        <v>3.22818</v>
      </c>
      <c r="G424" s="51">
        <f>C424+'услуги по передаче 2 полугодие '!$G$13</f>
        <v>3.8052599999999996</v>
      </c>
      <c r="H424" s="52">
        <f>C424+'услуги по передаче 2 полугодие '!$H$13</f>
        <v>1.49389</v>
      </c>
    </row>
    <row r="425" spans="1:8" ht="14.25" customHeight="1">
      <c r="A425" s="31">
        <v>41200</v>
      </c>
      <c r="B425" s="29">
        <v>0</v>
      </c>
      <c r="C425" s="39">
        <f>октябрь!F449/1000</f>
        <v>0.93772</v>
      </c>
      <c r="D425" s="51">
        <f>C425+'услуги по передаче 2 полугодие '!$D$13</f>
        <v>2.33677</v>
      </c>
      <c r="E425" s="51">
        <f>C425+'услуги по передаче 2 полугодие '!$E$13</f>
        <v>2.88275</v>
      </c>
      <c r="F425" s="51">
        <f>C425+'услуги по передаче 2 полугодие '!$F$13</f>
        <v>3.07754</v>
      </c>
      <c r="G425" s="51">
        <f>C425+'услуги по передаче 2 полугодие '!$G$13</f>
        <v>3.65462</v>
      </c>
      <c r="H425" s="52">
        <f>C425+'услуги по передаче 2 полугодие '!$H$13</f>
        <v>1.34325</v>
      </c>
    </row>
    <row r="426" spans="1:8" ht="14.25" customHeight="1">
      <c r="A426" s="31">
        <v>41200</v>
      </c>
      <c r="B426" s="29">
        <v>1</v>
      </c>
      <c r="C426" s="39">
        <f>октябрь!F450/1000</f>
        <v>0.86686</v>
      </c>
      <c r="D426" s="51">
        <f>C426+'услуги по передаче 2 полугодие '!$D$13</f>
        <v>2.26591</v>
      </c>
      <c r="E426" s="51">
        <f>C426+'услуги по передаче 2 полугодие '!$E$13</f>
        <v>2.81189</v>
      </c>
      <c r="F426" s="51">
        <f>C426+'услуги по передаче 2 полугодие '!$F$13</f>
        <v>3.00668</v>
      </c>
      <c r="G426" s="51">
        <f>C426+'услуги по передаче 2 полугодие '!$G$13</f>
        <v>3.58376</v>
      </c>
      <c r="H426" s="52">
        <f>C426+'услуги по передаче 2 полугодие '!$H$13</f>
        <v>1.27239</v>
      </c>
    </row>
    <row r="427" spans="1:8" ht="14.25" customHeight="1">
      <c r="A427" s="31">
        <v>41200</v>
      </c>
      <c r="B427" s="29">
        <v>2</v>
      </c>
      <c r="C427" s="39">
        <f>октябрь!F451/1000</f>
        <v>0.7542300000000001</v>
      </c>
      <c r="D427" s="51">
        <f>C427+'услуги по передаче 2 полугодие '!$D$13</f>
        <v>2.15328</v>
      </c>
      <c r="E427" s="51">
        <f>C427+'услуги по передаче 2 полугодие '!$E$13</f>
        <v>2.69926</v>
      </c>
      <c r="F427" s="51">
        <f>C427+'услуги по передаче 2 полугодие '!$F$13</f>
        <v>2.89405</v>
      </c>
      <c r="G427" s="51">
        <f>C427+'услуги по передаче 2 полугодие '!$G$13</f>
        <v>3.47113</v>
      </c>
      <c r="H427" s="52">
        <f>C427+'услуги по передаче 2 полугодие '!$H$13</f>
        <v>1.1597600000000001</v>
      </c>
    </row>
    <row r="428" spans="1:8" ht="14.25" customHeight="1">
      <c r="A428" s="31">
        <v>41200</v>
      </c>
      <c r="B428" s="29">
        <v>3</v>
      </c>
      <c r="C428" s="39">
        <f>октябрь!F452/1000</f>
        <v>0.71328</v>
      </c>
      <c r="D428" s="51">
        <f>C428+'услуги по передаче 2 полугодие '!$D$13</f>
        <v>2.11233</v>
      </c>
      <c r="E428" s="51">
        <f>C428+'услуги по передаче 2 полугодие '!$E$13</f>
        <v>2.65831</v>
      </c>
      <c r="F428" s="51">
        <f>C428+'услуги по передаче 2 полугодие '!$F$13</f>
        <v>2.8531</v>
      </c>
      <c r="G428" s="51">
        <f>C428+'услуги по передаче 2 полугодие '!$G$13</f>
        <v>3.43018</v>
      </c>
      <c r="H428" s="52">
        <f>C428+'услуги по передаче 2 полугодие '!$H$13</f>
        <v>1.11881</v>
      </c>
    </row>
    <row r="429" spans="1:8" ht="14.25" customHeight="1">
      <c r="A429" s="31">
        <v>41200</v>
      </c>
      <c r="B429" s="29">
        <v>4</v>
      </c>
      <c r="C429" s="39">
        <f>октябрь!F453/1000</f>
        <v>0.83082</v>
      </c>
      <c r="D429" s="51">
        <f>C429+'услуги по передаче 2 полугодие '!$D$13</f>
        <v>2.22987</v>
      </c>
      <c r="E429" s="51">
        <f>C429+'услуги по передаче 2 полугодие '!$E$13</f>
        <v>2.77585</v>
      </c>
      <c r="F429" s="51">
        <f>C429+'услуги по передаче 2 полугодие '!$F$13</f>
        <v>2.97064</v>
      </c>
      <c r="G429" s="51">
        <f>C429+'услуги по передаче 2 полугодие '!$G$13</f>
        <v>3.54772</v>
      </c>
      <c r="H429" s="52">
        <f>C429+'услуги по передаче 2 полугодие '!$H$13</f>
        <v>1.23635</v>
      </c>
    </row>
    <row r="430" spans="1:8" ht="14.25" customHeight="1">
      <c r="A430" s="31">
        <v>41200</v>
      </c>
      <c r="B430" s="29">
        <v>5</v>
      </c>
      <c r="C430" s="39">
        <f>октябрь!F454/1000</f>
        <v>0.85915</v>
      </c>
      <c r="D430" s="51">
        <f>C430+'услуги по передаче 2 полугодие '!$D$13</f>
        <v>2.2582</v>
      </c>
      <c r="E430" s="51">
        <f>C430+'услуги по передаче 2 полугодие '!$E$13</f>
        <v>2.80418</v>
      </c>
      <c r="F430" s="51">
        <f>C430+'услуги по передаче 2 полугодие '!$F$13</f>
        <v>2.99897</v>
      </c>
      <c r="G430" s="51">
        <f>C430+'услуги по передаче 2 полугодие '!$G$13</f>
        <v>3.57605</v>
      </c>
      <c r="H430" s="52">
        <f>C430+'услуги по передаче 2 полугодие '!$H$13</f>
        <v>1.26468</v>
      </c>
    </row>
    <row r="431" spans="1:8" ht="14.25" customHeight="1">
      <c r="A431" s="31">
        <v>41200</v>
      </c>
      <c r="B431" s="29">
        <v>6</v>
      </c>
      <c r="C431" s="39">
        <f>октябрь!F455/1000</f>
        <v>1.01037</v>
      </c>
      <c r="D431" s="51">
        <f>C431+'услуги по передаче 2 полугодие '!$D$13</f>
        <v>2.40942</v>
      </c>
      <c r="E431" s="51">
        <f>C431+'услуги по передаче 2 полугодие '!$E$13</f>
        <v>2.9554</v>
      </c>
      <c r="F431" s="51">
        <f>C431+'услуги по передаче 2 полугодие '!$F$13</f>
        <v>3.15019</v>
      </c>
      <c r="G431" s="51">
        <f>C431+'услуги по передаче 2 полугодие '!$G$13</f>
        <v>3.72727</v>
      </c>
      <c r="H431" s="52">
        <f>C431+'услуги по передаче 2 полугодие '!$H$13</f>
        <v>1.4159</v>
      </c>
    </row>
    <row r="432" spans="1:8" ht="14.25" customHeight="1">
      <c r="A432" s="31">
        <v>41200</v>
      </c>
      <c r="B432" s="29">
        <v>7</v>
      </c>
      <c r="C432" s="39">
        <f>октябрь!F456/1000</f>
        <v>1.1405699999999999</v>
      </c>
      <c r="D432" s="51">
        <f>C432+'услуги по передаче 2 полугодие '!$D$13</f>
        <v>2.5396199999999998</v>
      </c>
      <c r="E432" s="51">
        <f>C432+'услуги по передаче 2 полугодие '!$E$13</f>
        <v>3.0856</v>
      </c>
      <c r="F432" s="51">
        <f>C432+'услуги по передаче 2 полугодие '!$F$13</f>
        <v>3.2803899999999997</v>
      </c>
      <c r="G432" s="51">
        <f>C432+'услуги по передаче 2 полугодие '!$G$13</f>
        <v>3.8574699999999997</v>
      </c>
      <c r="H432" s="52">
        <f>C432+'услуги по передаче 2 полугодие '!$H$13</f>
        <v>1.5460999999999998</v>
      </c>
    </row>
    <row r="433" spans="1:8" ht="14.25" customHeight="1">
      <c r="A433" s="31">
        <v>41200</v>
      </c>
      <c r="B433" s="29">
        <v>8</v>
      </c>
      <c r="C433" s="39">
        <f>октябрь!F457/1000</f>
        <v>1.22752</v>
      </c>
      <c r="D433" s="51">
        <f>C433+'услуги по передаче 2 полугодие '!$D$13</f>
        <v>2.62657</v>
      </c>
      <c r="E433" s="51">
        <f>C433+'услуги по передаче 2 полугодие '!$E$13</f>
        <v>3.17255</v>
      </c>
      <c r="F433" s="51">
        <f>C433+'услуги по передаче 2 полугодие '!$F$13</f>
        <v>3.3673399999999996</v>
      </c>
      <c r="G433" s="51">
        <f>C433+'услуги по передаче 2 полугодие '!$G$13</f>
        <v>3.94442</v>
      </c>
      <c r="H433" s="52">
        <f>C433+'услуги по передаче 2 полугодие '!$H$13</f>
        <v>1.63305</v>
      </c>
    </row>
    <row r="434" spans="1:8" ht="14.25" customHeight="1">
      <c r="A434" s="31">
        <v>41200</v>
      </c>
      <c r="B434" s="29">
        <v>9</v>
      </c>
      <c r="C434" s="39">
        <f>октябрь!F458/1000</f>
        <v>1.2934700000000001</v>
      </c>
      <c r="D434" s="51">
        <f>C434+'услуги по передаче 2 полугодие '!$D$13</f>
        <v>2.69252</v>
      </c>
      <c r="E434" s="51">
        <f>C434+'услуги по передаче 2 полугодие '!$E$13</f>
        <v>3.2385</v>
      </c>
      <c r="F434" s="51">
        <f>C434+'услуги по передаче 2 полугодие '!$F$13</f>
        <v>3.43329</v>
      </c>
      <c r="G434" s="51">
        <f>C434+'услуги по передаче 2 полугодие '!$G$13</f>
        <v>4.01037</v>
      </c>
      <c r="H434" s="52">
        <f>C434+'услуги по передаче 2 полугодие '!$H$13</f>
        <v>1.699</v>
      </c>
    </row>
    <row r="435" spans="1:8" ht="14.25" customHeight="1">
      <c r="A435" s="31">
        <v>41200</v>
      </c>
      <c r="B435" s="29">
        <v>10</v>
      </c>
      <c r="C435" s="39">
        <f>октябрь!F459/1000</f>
        <v>1.29378</v>
      </c>
      <c r="D435" s="51">
        <f>C435+'услуги по передаче 2 полугодие '!$D$13</f>
        <v>2.69283</v>
      </c>
      <c r="E435" s="51">
        <f>C435+'услуги по передаче 2 полугодие '!$E$13</f>
        <v>3.23881</v>
      </c>
      <c r="F435" s="51">
        <f>C435+'услуги по передаче 2 полугодие '!$F$13</f>
        <v>3.4335999999999998</v>
      </c>
      <c r="G435" s="51">
        <f>C435+'услуги по передаче 2 полугодие '!$G$13</f>
        <v>4.01068</v>
      </c>
      <c r="H435" s="52">
        <f>C435+'услуги по передаче 2 полугодие '!$H$13</f>
        <v>1.6993099999999999</v>
      </c>
    </row>
    <row r="436" spans="1:8" ht="14.25" customHeight="1">
      <c r="A436" s="31">
        <v>41200</v>
      </c>
      <c r="B436" s="29">
        <v>11</v>
      </c>
      <c r="C436" s="39">
        <f>октябрь!F460/1000</f>
        <v>1.28864</v>
      </c>
      <c r="D436" s="51">
        <f>C436+'услуги по передаче 2 полугодие '!$D$13</f>
        <v>2.68769</v>
      </c>
      <c r="E436" s="51">
        <f>C436+'услуги по передаче 2 полугодие '!$E$13</f>
        <v>3.23367</v>
      </c>
      <c r="F436" s="51">
        <f>C436+'услуги по передаче 2 полугодие '!$F$13</f>
        <v>3.42846</v>
      </c>
      <c r="G436" s="51">
        <f>C436+'услуги по передаче 2 полугодие '!$G$13</f>
        <v>4.00554</v>
      </c>
      <c r="H436" s="52">
        <f>C436+'услуги по передаче 2 полугодие '!$H$13</f>
        <v>1.69417</v>
      </c>
    </row>
    <row r="437" spans="1:8" ht="14.25" customHeight="1">
      <c r="A437" s="31">
        <v>41200</v>
      </c>
      <c r="B437" s="29">
        <v>12</v>
      </c>
      <c r="C437" s="39">
        <f>октябрь!F461/1000</f>
        <v>1.25325</v>
      </c>
      <c r="D437" s="51">
        <f>C437+'услуги по передаче 2 полугодие '!$D$13</f>
        <v>2.6523</v>
      </c>
      <c r="E437" s="51">
        <f>C437+'услуги по передаче 2 полугодие '!$E$13</f>
        <v>3.19828</v>
      </c>
      <c r="F437" s="51">
        <f>C437+'услуги по передаче 2 полугодие '!$F$13</f>
        <v>3.39307</v>
      </c>
      <c r="G437" s="51">
        <f>C437+'услуги по передаче 2 полугодие '!$G$13</f>
        <v>3.97015</v>
      </c>
      <c r="H437" s="52">
        <f>C437+'услуги по передаче 2 полугодие '!$H$13</f>
        <v>1.65878</v>
      </c>
    </row>
    <row r="438" spans="1:8" ht="14.25" customHeight="1">
      <c r="A438" s="31">
        <v>41200</v>
      </c>
      <c r="B438" s="29">
        <v>13</v>
      </c>
      <c r="C438" s="39">
        <f>октябрь!F462/1000</f>
        <v>1.2650599999999999</v>
      </c>
      <c r="D438" s="51">
        <f>C438+'услуги по передаче 2 полугодие '!$D$13</f>
        <v>2.66411</v>
      </c>
      <c r="E438" s="51">
        <f>C438+'услуги по передаче 2 полугодие '!$E$13</f>
        <v>3.21009</v>
      </c>
      <c r="F438" s="51">
        <f>C438+'услуги по передаче 2 полугодие '!$F$13</f>
        <v>3.4048799999999995</v>
      </c>
      <c r="G438" s="51">
        <f>C438+'услуги по передаче 2 полугодие '!$G$13</f>
        <v>3.98196</v>
      </c>
      <c r="H438" s="52">
        <f>C438+'услуги по передаче 2 полугодие '!$H$13</f>
        <v>1.6705899999999998</v>
      </c>
    </row>
    <row r="439" spans="1:8" ht="14.25" customHeight="1">
      <c r="A439" s="31">
        <v>41200</v>
      </c>
      <c r="B439" s="29">
        <v>14</v>
      </c>
      <c r="C439" s="39">
        <f>октябрь!F463/1000</f>
        <v>1.2610899999999998</v>
      </c>
      <c r="D439" s="51">
        <f>C439+'услуги по передаче 2 полугодие '!$D$13</f>
        <v>2.6601399999999997</v>
      </c>
      <c r="E439" s="51">
        <f>C439+'услуги по передаче 2 полугодие '!$E$13</f>
        <v>3.20612</v>
      </c>
      <c r="F439" s="51">
        <f>C439+'услуги по передаче 2 полугодие '!$F$13</f>
        <v>3.4009099999999997</v>
      </c>
      <c r="G439" s="51">
        <f>C439+'услуги по передаче 2 полугодие '!$G$13</f>
        <v>3.9779899999999997</v>
      </c>
      <c r="H439" s="52">
        <f>C439+'услуги по передаче 2 полугодие '!$H$13</f>
        <v>1.6666199999999998</v>
      </c>
    </row>
    <row r="440" spans="1:8" ht="14.25" customHeight="1">
      <c r="A440" s="31">
        <v>41200</v>
      </c>
      <c r="B440" s="29">
        <v>15</v>
      </c>
      <c r="C440" s="39">
        <f>октябрь!F464/1000</f>
        <v>1.2389100000000002</v>
      </c>
      <c r="D440" s="51">
        <f>C440+'услуги по передаче 2 полугодие '!$D$13</f>
        <v>2.63796</v>
      </c>
      <c r="E440" s="51">
        <f>C440+'услуги по передаче 2 полугодие '!$E$13</f>
        <v>3.18394</v>
      </c>
      <c r="F440" s="51">
        <f>C440+'услуги по передаче 2 полугодие '!$F$13</f>
        <v>3.37873</v>
      </c>
      <c r="G440" s="51">
        <f>C440+'услуги по передаче 2 полугодие '!$G$13</f>
        <v>3.95581</v>
      </c>
      <c r="H440" s="52">
        <f>C440+'услуги по передаче 2 полугодие '!$H$13</f>
        <v>1.6444400000000001</v>
      </c>
    </row>
    <row r="441" spans="1:8" ht="14.25" customHeight="1">
      <c r="A441" s="31">
        <v>41200</v>
      </c>
      <c r="B441" s="29">
        <v>16</v>
      </c>
      <c r="C441" s="39">
        <f>октябрь!F465/1000</f>
        <v>1.22967</v>
      </c>
      <c r="D441" s="51">
        <f>C441+'услуги по передаче 2 полугодие '!$D$13</f>
        <v>2.62872</v>
      </c>
      <c r="E441" s="51">
        <f>C441+'услуги по передаче 2 полугодие '!$E$13</f>
        <v>3.1747</v>
      </c>
      <c r="F441" s="51">
        <f>C441+'услуги по передаче 2 полугодие '!$F$13</f>
        <v>3.36949</v>
      </c>
      <c r="G441" s="51">
        <f>C441+'услуги по передаче 2 полугодие '!$G$13</f>
        <v>3.94657</v>
      </c>
      <c r="H441" s="52">
        <f>C441+'услуги по передаче 2 полугодие '!$H$13</f>
        <v>1.6352</v>
      </c>
    </row>
    <row r="442" spans="1:8" ht="14.25" customHeight="1">
      <c r="A442" s="31">
        <v>41200</v>
      </c>
      <c r="B442" s="29">
        <v>17</v>
      </c>
      <c r="C442" s="39">
        <f>октябрь!F466/1000</f>
        <v>1.22953</v>
      </c>
      <c r="D442" s="51">
        <f>C442+'услуги по передаче 2 полугодие '!$D$13</f>
        <v>2.62858</v>
      </c>
      <c r="E442" s="51">
        <f>C442+'услуги по передаче 2 полугодие '!$E$13</f>
        <v>3.17456</v>
      </c>
      <c r="F442" s="51">
        <f>C442+'услуги по передаче 2 полугодие '!$F$13</f>
        <v>3.36935</v>
      </c>
      <c r="G442" s="51">
        <f>C442+'услуги по передаче 2 полугодие '!$G$13</f>
        <v>3.94643</v>
      </c>
      <c r="H442" s="52">
        <f>C442+'услуги по передаче 2 полугодие '!$H$13</f>
        <v>1.63506</v>
      </c>
    </row>
    <row r="443" spans="1:8" ht="14.25" customHeight="1">
      <c r="A443" s="31">
        <v>41200</v>
      </c>
      <c r="B443" s="29">
        <v>18</v>
      </c>
      <c r="C443" s="39">
        <f>октябрь!F467/1000</f>
        <v>1.24206</v>
      </c>
      <c r="D443" s="51">
        <f>C443+'услуги по передаче 2 полугодие '!$D$13</f>
        <v>2.64111</v>
      </c>
      <c r="E443" s="51">
        <f>C443+'услуги по передаче 2 полугодие '!$E$13</f>
        <v>3.18709</v>
      </c>
      <c r="F443" s="51">
        <f>C443+'услуги по передаче 2 полугодие '!$F$13</f>
        <v>3.3818799999999998</v>
      </c>
      <c r="G443" s="51">
        <f>C443+'услуги по передаче 2 полугодие '!$G$13</f>
        <v>3.95896</v>
      </c>
      <c r="H443" s="52">
        <f>C443+'услуги по передаче 2 полугодие '!$H$13</f>
        <v>1.6475899999999999</v>
      </c>
    </row>
    <row r="444" spans="1:8" ht="14.25" customHeight="1">
      <c r="A444" s="31">
        <v>41200</v>
      </c>
      <c r="B444" s="29">
        <v>19</v>
      </c>
      <c r="C444" s="39">
        <f>октябрь!F468/1000</f>
        <v>1.28299</v>
      </c>
      <c r="D444" s="51">
        <f>C444+'услуги по передаче 2 полугодие '!$D$13</f>
        <v>2.6820399999999998</v>
      </c>
      <c r="E444" s="51">
        <f>C444+'услуги по передаче 2 полугодие '!$E$13</f>
        <v>3.22802</v>
      </c>
      <c r="F444" s="51">
        <f>C444+'услуги по передаче 2 полугодие '!$F$13</f>
        <v>3.42281</v>
      </c>
      <c r="G444" s="51">
        <f>C444+'услуги по передаче 2 полугодие '!$G$13</f>
        <v>3.9998899999999997</v>
      </c>
      <c r="H444" s="52">
        <f>C444+'услуги по передаче 2 полугодие '!$H$13</f>
        <v>1.68852</v>
      </c>
    </row>
    <row r="445" spans="1:8" ht="14.25" customHeight="1">
      <c r="A445" s="31">
        <v>41200</v>
      </c>
      <c r="B445" s="29">
        <v>20</v>
      </c>
      <c r="C445" s="39">
        <f>октябрь!F469/1000</f>
        <v>1.267</v>
      </c>
      <c r="D445" s="51">
        <f>C445+'услуги по передаче 2 полугодие '!$D$13</f>
        <v>2.66605</v>
      </c>
      <c r="E445" s="51">
        <f>C445+'услуги по передаче 2 полугодие '!$E$13</f>
        <v>3.21203</v>
      </c>
      <c r="F445" s="51">
        <f>C445+'услуги по передаче 2 полугодие '!$F$13</f>
        <v>3.4068199999999997</v>
      </c>
      <c r="G445" s="51">
        <f>C445+'услуги по передаче 2 полугодие '!$G$13</f>
        <v>3.9838999999999998</v>
      </c>
      <c r="H445" s="52">
        <f>C445+'услуги по передаче 2 полугодие '!$H$13</f>
        <v>1.6725299999999999</v>
      </c>
    </row>
    <row r="446" spans="1:8" ht="14.25" customHeight="1">
      <c r="A446" s="31">
        <v>41200</v>
      </c>
      <c r="B446" s="29">
        <v>21</v>
      </c>
      <c r="C446" s="39">
        <f>октябрь!F470/1000</f>
        <v>1.26436</v>
      </c>
      <c r="D446" s="51">
        <f>C446+'услуги по передаче 2 полугодие '!$D$13</f>
        <v>2.66341</v>
      </c>
      <c r="E446" s="51">
        <f>C446+'услуги по передаче 2 полугодие '!$E$13</f>
        <v>3.20939</v>
      </c>
      <c r="F446" s="51">
        <f>C446+'услуги по передаче 2 полугодие '!$F$13</f>
        <v>3.4041799999999998</v>
      </c>
      <c r="G446" s="51">
        <f>C446+'услуги по передаче 2 полугодие '!$G$13</f>
        <v>3.98126</v>
      </c>
      <c r="H446" s="52">
        <f>C446+'услуги по передаче 2 полугодие '!$H$13</f>
        <v>1.6698899999999999</v>
      </c>
    </row>
    <row r="447" spans="1:8" ht="14.25" customHeight="1">
      <c r="A447" s="31">
        <v>41200</v>
      </c>
      <c r="B447" s="29">
        <v>22</v>
      </c>
      <c r="C447" s="39">
        <f>октябрь!F471/1000</f>
        <v>1.18297</v>
      </c>
      <c r="D447" s="51">
        <f>C447+'услуги по передаче 2 полугодие '!$D$13</f>
        <v>2.58202</v>
      </c>
      <c r="E447" s="51">
        <f>C447+'услуги по передаче 2 полугодие '!$E$13</f>
        <v>3.128</v>
      </c>
      <c r="F447" s="51">
        <f>C447+'услуги по передаче 2 полугодие '!$F$13</f>
        <v>3.32279</v>
      </c>
      <c r="G447" s="51">
        <f>C447+'услуги по передаче 2 полугодие '!$G$13</f>
        <v>3.89987</v>
      </c>
      <c r="H447" s="52">
        <f>C447+'услуги по передаче 2 полугодие '!$H$13</f>
        <v>1.5885</v>
      </c>
    </row>
    <row r="448" spans="1:8" ht="14.25" customHeight="1">
      <c r="A448" s="31">
        <v>41200</v>
      </c>
      <c r="B448" s="29">
        <v>23</v>
      </c>
      <c r="C448" s="39">
        <f>октябрь!F472/1000</f>
        <v>1.06667</v>
      </c>
      <c r="D448" s="51">
        <f>C448+'услуги по передаче 2 полугодие '!$D$13</f>
        <v>2.46572</v>
      </c>
      <c r="E448" s="51">
        <f>C448+'услуги по передаче 2 полугодие '!$E$13</f>
        <v>3.0117000000000003</v>
      </c>
      <c r="F448" s="51">
        <f>C448+'услуги по передаче 2 полугодие '!$F$13</f>
        <v>3.2064899999999996</v>
      </c>
      <c r="G448" s="51">
        <f>C448+'услуги по передаче 2 полугодие '!$G$13</f>
        <v>3.78357</v>
      </c>
      <c r="H448" s="52">
        <f>C448+'услуги по передаче 2 полугодие '!$H$13</f>
        <v>1.4722</v>
      </c>
    </row>
    <row r="449" spans="1:8" ht="14.25" customHeight="1">
      <c r="A449" s="31">
        <v>41201</v>
      </c>
      <c r="B449" s="29">
        <v>0</v>
      </c>
      <c r="C449" s="39">
        <f>октябрь!F473/1000</f>
        <v>0.93564</v>
      </c>
      <c r="D449" s="51">
        <f>C449+'услуги по передаче 2 полугодие '!$D$13</f>
        <v>2.33469</v>
      </c>
      <c r="E449" s="51">
        <f>C449+'услуги по передаче 2 полугодие '!$E$13</f>
        <v>2.8806700000000003</v>
      </c>
      <c r="F449" s="51">
        <f>C449+'услуги по передаче 2 полугодие '!$F$13</f>
        <v>3.0754599999999996</v>
      </c>
      <c r="G449" s="51">
        <f>C449+'услуги по передаче 2 полугодие '!$G$13</f>
        <v>3.65254</v>
      </c>
      <c r="H449" s="52">
        <f>C449+'услуги по передаче 2 полугодие '!$H$13</f>
        <v>1.34117</v>
      </c>
    </row>
    <row r="450" spans="1:8" ht="14.25" customHeight="1">
      <c r="A450" s="31">
        <v>41201</v>
      </c>
      <c r="B450" s="29">
        <v>1</v>
      </c>
      <c r="C450" s="39">
        <f>октябрь!F474/1000</f>
        <v>0.9190499999999999</v>
      </c>
      <c r="D450" s="51">
        <f>C450+'услуги по передаче 2 полугодие '!$D$13</f>
        <v>2.3181</v>
      </c>
      <c r="E450" s="51">
        <f>C450+'услуги по передаче 2 полугодие '!$E$13</f>
        <v>2.86408</v>
      </c>
      <c r="F450" s="51">
        <f>C450+'услуги по передаче 2 полугодие '!$F$13</f>
        <v>3.0588699999999998</v>
      </c>
      <c r="G450" s="51">
        <f>C450+'услуги по передаче 2 полугодие '!$G$13</f>
        <v>3.63595</v>
      </c>
      <c r="H450" s="52">
        <f>C450+'услуги по передаче 2 полугодие '!$H$13</f>
        <v>1.3245799999999999</v>
      </c>
    </row>
    <row r="451" spans="1:8" ht="14.25" customHeight="1">
      <c r="A451" s="31">
        <v>41201</v>
      </c>
      <c r="B451" s="29">
        <v>2</v>
      </c>
      <c r="C451" s="39">
        <f>октябрь!F475/1000</f>
        <v>0.7743</v>
      </c>
      <c r="D451" s="51">
        <f>C451+'услуги по передаче 2 полугодие '!$D$13</f>
        <v>2.17335</v>
      </c>
      <c r="E451" s="51">
        <f>C451+'услуги по передаче 2 полугодие '!$E$13</f>
        <v>2.7193300000000002</v>
      </c>
      <c r="F451" s="51">
        <f>C451+'услуги по передаче 2 полугодие '!$F$13</f>
        <v>2.9141199999999996</v>
      </c>
      <c r="G451" s="51">
        <f>C451+'услуги по передаче 2 полугодие '!$G$13</f>
        <v>3.4912</v>
      </c>
      <c r="H451" s="52">
        <f>C451+'услуги по передаче 2 полугодие '!$H$13</f>
        <v>1.17983</v>
      </c>
    </row>
    <row r="452" spans="1:8" ht="14.25" customHeight="1">
      <c r="A452" s="31">
        <v>41201</v>
      </c>
      <c r="B452" s="29">
        <v>3</v>
      </c>
      <c r="C452" s="39">
        <f>октябрь!F476/1000</f>
        <v>0.74627</v>
      </c>
      <c r="D452" s="51">
        <f>C452+'услуги по передаче 2 полугодие '!$D$13</f>
        <v>2.14532</v>
      </c>
      <c r="E452" s="51">
        <f>C452+'услуги по передаче 2 полугодие '!$E$13</f>
        <v>2.6913</v>
      </c>
      <c r="F452" s="51">
        <f>C452+'услуги по передаче 2 полугодие '!$F$13</f>
        <v>2.88609</v>
      </c>
      <c r="G452" s="51">
        <f>C452+'услуги по передаче 2 полугодие '!$G$13</f>
        <v>3.46317</v>
      </c>
      <c r="H452" s="52">
        <f>C452+'услуги по передаче 2 полугодие '!$H$13</f>
        <v>1.1518</v>
      </c>
    </row>
    <row r="453" spans="1:8" ht="14.25" customHeight="1">
      <c r="A453" s="31">
        <v>41201</v>
      </c>
      <c r="B453" s="29">
        <v>4</v>
      </c>
      <c r="C453" s="39">
        <f>октябрь!F477/1000</f>
        <v>0.85188</v>
      </c>
      <c r="D453" s="51">
        <f>C453+'услуги по передаче 2 полугодие '!$D$13</f>
        <v>2.25093</v>
      </c>
      <c r="E453" s="51">
        <f>C453+'услуги по передаче 2 полугодие '!$E$13</f>
        <v>2.79691</v>
      </c>
      <c r="F453" s="51">
        <f>C453+'услуги по передаче 2 полугодие '!$F$13</f>
        <v>2.9917</v>
      </c>
      <c r="G453" s="51">
        <f>C453+'услуги по передаче 2 полугодие '!$G$13</f>
        <v>3.56878</v>
      </c>
      <c r="H453" s="52">
        <f>C453+'услуги по передаче 2 полугодие '!$H$13</f>
        <v>1.25741</v>
      </c>
    </row>
    <row r="454" spans="1:8" ht="14.25" customHeight="1">
      <c r="A454" s="31">
        <v>41201</v>
      </c>
      <c r="B454" s="29">
        <v>5</v>
      </c>
      <c r="C454" s="39">
        <f>октябрь!F478/1000</f>
        <v>0.89458</v>
      </c>
      <c r="D454" s="51">
        <f>C454+'услуги по передаче 2 полугодие '!$D$13</f>
        <v>2.29363</v>
      </c>
      <c r="E454" s="51">
        <f>C454+'услуги по передаче 2 полугодие '!$E$13</f>
        <v>2.83961</v>
      </c>
      <c r="F454" s="51">
        <f>C454+'услуги по передаче 2 полугодие '!$F$13</f>
        <v>3.0343999999999998</v>
      </c>
      <c r="G454" s="51">
        <f>C454+'услуги по передаче 2 полугодие '!$G$13</f>
        <v>3.61148</v>
      </c>
      <c r="H454" s="52">
        <f>C454+'услуги по передаче 2 полугодие '!$H$13</f>
        <v>1.30011</v>
      </c>
    </row>
    <row r="455" spans="1:8" ht="14.25" customHeight="1">
      <c r="A455" s="31">
        <v>41201</v>
      </c>
      <c r="B455" s="29">
        <v>6</v>
      </c>
      <c r="C455" s="39">
        <f>октябрь!F479/1000</f>
        <v>1.04078</v>
      </c>
      <c r="D455" s="51">
        <f>C455+'услуги по передаче 2 полугодие '!$D$13</f>
        <v>2.4398299999999997</v>
      </c>
      <c r="E455" s="51">
        <f>C455+'услуги по передаче 2 полугодие '!$E$13</f>
        <v>2.98581</v>
      </c>
      <c r="F455" s="51">
        <f>C455+'услуги по передаче 2 полугодие '!$F$13</f>
        <v>3.1806</v>
      </c>
      <c r="G455" s="51">
        <f>C455+'услуги по передаче 2 полугодие '!$G$13</f>
        <v>3.7576799999999997</v>
      </c>
      <c r="H455" s="52">
        <f>C455+'услуги по передаче 2 полугодие '!$H$13</f>
        <v>1.44631</v>
      </c>
    </row>
    <row r="456" spans="1:8" ht="14.25" customHeight="1">
      <c r="A456" s="31">
        <v>41201</v>
      </c>
      <c r="B456" s="29">
        <v>7</v>
      </c>
      <c r="C456" s="39">
        <f>октябрь!F480/1000</f>
        <v>1.19024</v>
      </c>
      <c r="D456" s="51">
        <f>C456+'услуги по передаче 2 полугодие '!$D$13</f>
        <v>2.58929</v>
      </c>
      <c r="E456" s="51">
        <f>C456+'услуги по передаче 2 полугодие '!$E$13</f>
        <v>3.1352700000000002</v>
      </c>
      <c r="F456" s="51">
        <f>C456+'услуги по передаче 2 полугодие '!$F$13</f>
        <v>3.3300599999999996</v>
      </c>
      <c r="G456" s="51">
        <f>C456+'услуги по передаче 2 полугодие '!$G$13</f>
        <v>3.90714</v>
      </c>
      <c r="H456" s="52">
        <f>C456+'услуги по передаче 2 полугодие '!$H$13</f>
        <v>1.59577</v>
      </c>
    </row>
    <row r="457" spans="1:8" ht="14.25" customHeight="1">
      <c r="A457" s="31">
        <v>41201</v>
      </c>
      <c r="B457" s="29">
        <v>8</v>
      </c>
      <c r="C457" s="39">
        <f>октябрь!F481/1000</f>
        <v>1.30272</v>
      </c>
      <c r="D457" s="51">
        <f>C457+'услуги по передаче 2 полугодие '!$D$13</f>
        <v>2.70177</v>
      </c>
      <c r="E457" s="51">
        <f>C457+'услуги по передаче 2 полугодие '!$E$13</f>
        <v>3.24775</v>
      </c>
      <c r="F457" s="51">
        <f>C457+'услуги по передаче 2 полугодие '!$F$13</f>
        <v>3.44254</v>
      </c>
      <c r="G457" s="51">
        <f>C457+'услуги по передаче 2 полугодие '!$G$13</f>
        <v>4.01962</v>
      </c>
      <c r="H457" s="52">
        <f>C457+'услуги по передаче 2 полугодие '!$H$13</f>
        <v>1.70825</v>
      </c>
    </row>
    <row r="458" spans="1:8" ht="14.25" customHeight="1">
      <c r="A458" s="31">
        <v>41201</v>
      </c>
      <c r="B458" s="29">
        <v>9</v>
      </c>
      <c r="C458" s="39">
        <f>октябрь!F482/1000</f>
        <v>1.33281</v>
      </c>
      <c r="D458" s="51">
        <f>C458+'услуги по передаче 2 полугодие '!$D$13</f>
        <v>2.73186</v>
      </c>
      <c r="E458" s="51">
        <f>C458+'услуги по передаче 2 полугодие '!$E$13</f>
        <v>3.2778400000000003</v>
      </c>
      <c r="F458" s="51">
        <f>C458+'услуги по передаче 2 полугодие '!$F$13</f>
        <v>3.4726299999999997</v>
      </c>
      <c r="G458" s="51">
        <f>C458+'услуги по передаче 2 полугодие '!$G$13</f>
        <v>4.04971</v>
      </c>
      <c r="H458" s="52">
        <f>C458+'услуги по передаче 2 полугодие '!$H$13</f>
        <v>1.73834</v>
      </c>
    </row>
    <row r="459" spans="1:8" ht="14.25" customHeight="1">
      <c r="A459" s="31">
        <v>41201</v>
      </c>
      <c r="B459" s="29">
        <v>10</v>
      </c>
      <c r="C459" s="39">
        <f>октябрь!F483/1000</f>
        <v>1.3358599999999998</v>
      </c>
      <c r="D459" s="51">
        <f>C459+'услуги по передаче 2 полугодие '!$D$13</f>
        <v>2.7349099999999997</v>
      </c>
      <c r="E459" s="51">
        <f>C459+'услуги по передаче 2 полугодие '!$E$13</f>
        <v>3.28089</v>
      </c>
      <c r="F459" s="51">
        <f>C459+'услуги по передаче 2 полугодие '!$F$13</f>
        <v>3.4756799999999997</v>
      </c>
      <c r="G459" s="51">
        <f>C459+'услуги по передаче 2 полугодие '!$G$13</f>
        <v>4.052759999999999</v>
      </c>
      <c r="H459" s="52">
        <f>C459+'услуги по передаче 2 полугодие '!$H$13</f>
        <v>1.7413899999999998</v>
      </c>
    </row>
    <row r="460" spans="1:8" ht="14.25" customHeight="1">
      <c r="A460" s="31">
        <v>41201</v>
      </c>
      <c r="B460" s="29">
        <v>11</v>
      </c>
      <c r="C460" s="39">
        <f>октябрь!F484/1000</f>
        <v>1.3307</v>
      </c>
      <c r="D460" s="51">
        <f>C460+'услуги по передаче 2 полугодие '!$D$13</f>
        <v>2.72975</v>
      </c>
      <c r="E460" s="51">
        <f>C460+'услуги по передаче 2 полугодие '!$E$13</f>
        <v>3.2757300000000003</v>
      </c>
      <c r="F460" s="51">
        <f>C460+'услуги по передаче 2 полугодие '!$F$13</f>
        <v>3.4705199999999996</v>
      </c>
      <c r="G460" s="51">
        <f>C460+'услуги по передаче 2 полугодие '!$G$13</f>
        <v>4.0476</v>
      </c>
      <c r="H460" s="52">
        <f>C460+'услуги по передаче 2 полугодие '!$H$13</f>
        <v>1.73623</v>
      </c>
    </row>
    <row r="461" spans="1:8" ht="14.25" customHeight="1">
      <c r="A461" s="31">
        <v>41201</v>
      </c>
      <c r="B461" s="29">
        <v>12</v>
      </c>
      <c r="C461" s="39">
        <f>октябрь!F485/1000</f>
        <v>1.2913800000000002</v>
      </c>
      <c r="D461" s="51">
        <f>C461+'услуги по передаче 2 полугодие '!$D$13</f>
        <v>2.69043</v>
      </c>
      <c r="E461" s="51">
        <f>C461+'услуги по передаче 2 полугодие '!$E$13</f>
        <v>3.2364100000000002</v>
      </c>
      <c r="F461" s="51">
        <f>C461+'услуги по передаче 2 полугодие '!$F$13</f>
        <v>3.4312</v>
      </c>
      <c r="G461" s="51">
        <f>C461+'услуги по передаче 2 полугодие '!$G$13</f>
        <v>4.00828</v>
      </c>
      <c r="H461" s="52">
        <f>C461+'услуги по передаче 2 полугодие '!$H$13</f>
        <v>1.6969100000000001</v>
      </c>
    </row>
    <row r="462" spans="1:8" ht="14.25" customHeight="1">
      <c r="A462" s="31">
        <v>41201</v>
      </c>
      <c r="B462" s="29">
        <v>13</v>
      </c>
      <c r="C462" s="39">
        <f>октябрь!F486/1000</f>
        <v>1.29599</v>
      </c>
      <c r="D462" s="51">
        <f>C462+'услуги по передаче 2 полугодие '!$D$13</f>
        <v>2.6950399999999997</v>
      </c>
      <c r="E462" s="51">
        <f>C462+'услуги по передаче 2 полугодие '!$E$13</f>
        <v>3.24102</v>
      </c>
      <c r="F462" s="51">
        <f>C462+'услуги по передаче 2 полугодие '!$F$13</f>
        <v>3.43581</v>
      </c>
      <c r="G462" s="51">
        <f>C462+'услуги по передаче 2 полугодие '!$G$13</f>
        <v>4.01289</v>
      </c>
      <c r="H462" s="52">
        <f>C462+'услуги по передаче 2 полугодие '!$H$13</f>
        <v>1.70152</v>
      </c>
    </row>
    <row r="463" spans="1:8" ht="14.25" customHeight="1">
      <c r="A463" s="31">
        <v>41201</v>
      </c>
      <c r="B463" s="29">
        <v>14</v>
      </c>
      <c r="C463" s="39">
        <f>октябрь!F487/1000</f>
        <v>1.28929</v>
      </c>
      <c r="D463" s="51">
        <f>C463+'услуги по передаче 2 полугодие '!$D$13</f>
        <v>2.68834</v>
      </c>
      <c r="E463" s="51">
        <f>C463+'услуги по передаче 2 полугодие '!$E$13</f>
        <v>3.2343200000000003</v>
      </c>
      <c r="F463" s="51">
        <f>C463+'услуги по передаче 2 полугодие '!$F$13</f>
        <v>3.4291099999999997</v>
      </c>
      <c r="G463" s="51">
        <f>C463+'услуги по передаче 2 полугодие '!$G$13</f>
        <v>4.00619</v>
      </c>
      <c r="H463" s="52">
        <f>C463+'услуги по передаче 2 полугодие '!$H$13</f>
        <v>1.69482</v>
      </c>
    </row>
    <row r="464" spans="1:8" ht="14.25" customHeight="1">
      <c r="A464" s="31">
        <v>41201</v>
      </c>
      <c r="B464" s="29">
        <v>15</v>
      </c>
      <c r="C464" s="39">
        <f>октябрь!F488/1000</f>
        <v>1.2808599999999999</v>
      </c>
      <c r="D464" s="51">
        <f>C464+'услуги по передаче 2 полугодие '!$D$13</f>
        <v>2.6799099999999996</v>
      </c>
      <c r="E464" s="51">
        <f>C464+'услуги по передаче 2 полугодие '!$E$13</f>
        <v>3.2258899999999997</v>
      </c>
      <c r="F464" s="51">
        <f>C464+'услуги по передаче 2 полугодие '!$F$13</f>
        <v>3.42068</v>
      </c>
      <c r="G464" s="51">
        <f>C464+'услуги по передаче 2 полугодие '!$G$13</f>
        <v>3.9977599999999995</v>
      </c>
      <c r="H464" s="52">
        <f>C464+'услуги по передаче 2 полугодие '!$H$13</f>
        <v>1.6863899999999998</v>
      </c>
    </row>
    <row r="465" spans="1:8" ht="14.25" customHeight="1">
      <c r="A465" s="31">
        <v>41201</v>
      </c>
      <c r="B465" s="29">
        <v>16</v>
      </c>
      <c r="C465" s="39">
        <f>октябрь!F489/1000</f>
        <v>1.26629</v>
      </c>
      <c r="D465" s="51">
        <f>C465+'услуги по передаче 2 полугодие '!$D$13</f>
        <v>2.6653399999999996</v>
      </c>
      <c r="E465" s="51">
        <f>C465+'услуги по передаче 2 полугодие '!$E$13</f>
        <v>3.2113199999999997</v>
      </c>
      <c r="F465" s="51">
        <f>C465+'услуги по передаче 2 полугодие '!$F$13</f>
        <v>3.40611</v>
      </c>
      <c r="G465" s="51">
        <f>C465+'услуги по передаче 2 полугодие '!$G$13</f>
        <v>3.9831899999999996</v>
      </c>
      <c r="H465" s="52">
        <f>C465+'услуги по передаче 2 полугодие '!$H$13</f>
        <v>1.6718199999999999</v>
      </c>
    </row>
    <row r="466" spans="1:8" ht="14.25" customHeight="1">
      <c r="A466" s="31">
        <v>41201</v>
      </c>
      <c r="B466" s="29">
        <v>17</v>
      </c>
      <c r="C466" s="39">
        <f>октябрь!F490/1000</f>
        <v>1.27659</v>
      </c>
      <c r="D466" s="51">
        <f>C466+'услуги по передаче 2 полугодие '!$D$13</f>
        <v>2.6756399999999996</v>
      </c>
      <c r="E466" s="51">
        <f>C466+'услуги по передаче 2 полугодие '!$E$13</f>
        <v>3.2216199999999997</v>
      </c>
      <c r="F466" s="51">
        <f>C466+'услуги по передаче 2 полугодие '!$F$13</f>
        <v>3.41641</v>
      </c>
      <c r="G466" s="51">
        <f>C466+'услуги по передаче 2 полугодие '!$G$13</f>
        <v>3.9934899999999995</v>
      </c>
      <c r="H466" s="52">
        <f>C466+'услуги по передаче 2 полугодие '!$H$13</f>
        <v>1.6821199999999998</v>
      </c>
    </row>
    <row r="467" spans="1:8" ht="14.25" customHeight="1">
      <c r="A467" s="31">
        <v>41201</v>
      </c>
      <c r="B467" s="29">
        <v>18</v>
      </c>
      <c r="C467" s="39">
        <f>октябрь!F491/1000</f>
        <v>1.31105</v>
      </c>
      <c r="D467" s="51">
        <f>C467+'услуги по передаче 2 полугодие '!$D$13</f>
        <v>2.7100999999999997</v>
      </c>
      <c r="E467" s="51">
        <f>C467+'услуги по передаче 2 полугодие '!$E$13</f>
        <v>3.25608</v>
      </c>
      <c r="F467" s="51">
        <f>C467+'услуги по передаче 2 полугодие '!$F$13</f>
        <v>3.45087</v>
      </c>
      <c r="G467" s="51">
        <f>C467+'услуги по передаче 2 полугодие '!$G$13</f>
        <v>4.02795</v>
      </c>
      <c r="H467" s="52">
        <f>C467+'услуги по передаче 2 полугодие '!$H$13</f>
        <v>1.71658</v>
      </c>
    </row>
    <row r="468" spans="1:8" ht="14.25" customHeight="1">
      <c r="A468" s="31">
        <v>41201</v>
      </c>
      <c r="B468" s="29">
        <v>19</v>
      </c>
      <c r="C468" s="39">
        <f>октябрь!F492/1000</f>
        <v>1.3428099999999998</v>
      </c>
      <c r="D468" s="51">
        <f>C468+'услуги по передаче 2 полугодие '!$D$13</f>
        <v>2.74186</v>
      </c>
      <c r="E468" s="51">
        <f>C468+'услуги по передаче 2 полугодие '!$E$13</f>
        <v>3.28784</v>
      </c>
      <c r="F468" s="51">
        <f>C468+'услуги по передаче 2 полугодие '!$F$13</f>
        <v>3.4826299999999994</v>
      </c>
      <c r="G468" s="51">
        <f>C468+'услуги по передаче 2 полугодие '!$G$13</f>
        <v>4.05971</v>
      </c>
      <c r="H468" s="52">
        <f>C468+'услуги по передаче 2 полугодие '!$H$13</f>
        <v>1.7483399999999998</v>
      </c>
    </row>
    <row r="469" spans="1:8" ht="14.25" customHeight="1">
      <c r="A469" s="31">
        <v>41201</v>
      </c>
      <c r="B469" s="29">
        <v>20</v>
      </c>
      <c r="C469" s="39">
        <f>октябрь!F493/1000</f>
        <v>1.31679</v>
      </c>
      <c r="D469" s="51">
        <f>C469+'услуги по передаче 2 полугодие '!$D$13</f>
        <v>2.71584</v>
      </c>
      <c r="E469" s="51">
        <f>C469+'услуги по передаче 2 полугодие '!$E$13</f>
        <v>3.26182</v>
      </c>
      <c r="F469" s="51">
        <f>C469+'услуги по передаче 2 полугодие '!$F$13</f>
        <v>3.4566099999999995</v>
      </c>
      <c r="G469" s="51">
        <f>C469+'услуги по передаче 2 полугодие '!$G$13</f>
        <v>4.03369</v>
      </c>
      <c r="H469" s="52">
        <f>C469+'услуги по передаче 2 полугодие '!$H$13</f>
        <v>1.7223199999999999</v>
      </c>
    </row>
    <row r="470" spans="1:8" ht="14.25" customHeight="1">
      <c r="A470" s="31">
        <v>41201</v>
      </c>
      <c r="B470" s="29">
        <v>21</v>
      </c>
      <c r="C470" s="39">
        <f>октябрь!F494/1000</f>
        <v>1.30381</v>
      </c>
      <c r="D470" s="51">
        <f>C470+'услуги по передаче 2 полугодие '!$D$13</f>
        <v>2.70286</v>
      </c>
      <c r="E470" s="51">
        <f>C470+'услуги по передаче 2 полугодие '!$E$13</f>
        <v>3.24884</v>
      </c>
      <c r="F470" s="51">
        <f>C470+'услуги по передаче 2 полугодие '!$F$13</f>
        <v>3.4436299999999997</v>
      </c>
      <c r="G470" s="51">
        <f>C470+'услуги по передаче 2 полугодие '!$G$13</f>
        <v>4.020709999999999</v>
      </c>
      <c r="H470" s="52">
        <f>C470+'услуги по передаче 2 полугодие '!$H$13</f>
        <v>1.7093399999999999</v>
      </c>
    </row>
    <row r="471" spans="1:8" ht="14.25" customHeight="1">
      <c r="A471" s="31">
        <v>41201</v>
      </c>
      <c r="B471" s="29">
        <v>22</v>
      </c>
      <c r="C471" s="39">
        <f>октябрь!F495/1000</f>
        <v>1.218</v>
      </c>
      <c r="D471" s="51">
        <f>C471+'услуги по передаче 2 полугодие '!$D$13</f>
        <v>2.61705</v>
      </c>
      <c r="E471" s="51">
        <f>C471+'услуги по передаче 2 полугодие '!$E$13</f>
        <v>3.16303</v>
      </c>
      <c r="F471" s="51">
        <f>C471+'услуги по передаче 2 полугодие '!$F$13</f>
        <v>3.35782</v>
      </c>
      <c r="G471" s="51">
        <f>C471+'услуги по передаче 2 полугодие '!$G$13</f>
        <v>3.9349</v>
      </c>
      <c r="H471" s="52">
        <f>C471+'услуги по передаче 2 полугодие '!$H$13</f>
        <v>1.62353</v>
      </c>
    </row>
    <row r="472" spans="1:8" ht="14.25" customHeight="1">
      <c r="A472" s="31">
        <v>41201</v>
      </c>
      <c r="B472" s="29">
        <v>23</v>
      </c>
      <c r="C472" s="39">
        <f>октябрь!F496/1000</f>
        <v>1.0922100000000001</v>
      </c>
      <c r="D472" s="51">
        <f>C472+'услуги по передаче 2 полугодие '!$D$13</f>
        <v>2.49126</v>
      </c>
      <c r="E472" s="51">
        <f>C472+'услуги по передаче 2 полугодие '!$E$13</f>
        <v>3.03724</v>
      </c>
      <c r="F472" s="51">
        <f>C472+'услуги по передаче 2 полугодие '!$F$13</f>
        <v>3.23203</v>
      </c>
      <c r="G472" s="51">
        <f>C472+'услуги по передаче 2 полугодие '!$G$13</f>
        <v>3.80911</v>
      </c>
      <c r="H472" s="52">
        <f>C472+'услуги по передаче 2 полугодие '!$H$13</f>
        <v>1.49774</v>
      </c>
    </row>
    <row r="473" spans="1:8" ht="14.25" customHeight="1">
      <c r="A473" s="31">
        <v>41202</v>
      </c>
      <c r="B473" s="29">
        <v>0</v>
      </c>
      <c r="C473" s="39">
        <f>октябрь!F497/1000</f>
        <v>0.99181</v>
      </c>
      <c r="D473" s="51">
        <f>C473+'услуги по передаче 2 полугодие '!$D$13</f>
        <v>2.39086</v>
      </c>
      <c r="E473" s="51">
        <f>C473+'услуги по передаче 2 полугодие '!$E$13</f>
        <v>2.93684</v>
      </c>
      <c r="F473" s="51">
        <f>C473+'услуги по передаче 2 полугодие '!$F$13</f>
        <v>3.13163</v>
      </c>
      <c r="G473" s="51">
        <f>C473+'услуги по передаче 2 полугодие '!$G$13</f>
        <v>3.70871</v>
      </c>
      <c r="H473" s="52">
        <f>C473+'услуги по передаче 2 полугодие '!$H$13</f>
        <v>1.39734</v>
      </c>
    </row>
    <row r="474" spans="1:8" ht="14.25" customHeight="1">
      <c r="A474" s="31">
        <v>41202</v>
      </c>
      <c r="B474" s="29">
        <v>1</v>
      </c>
      <c r="C474" s="39">
        <f>октябрь!F498/1000</f>
        <v>0.89676</v>
      </c>
      <c r="D474" s="51">
        <f>C474+'услуги по передаче 2 полугодие '!$D$13</f>
        <v>2.29581</v>
      </c>
      <c r="E474" s="51">
        <f>C474+'услуги по передаче 2 полугодие '!$E$13</f>
        <v>2.84179</v>
      </c>
      <c r="F474" s="51">
        <f>C474+'услуги по передаче 2 полугодие '!$F$13</f>
        <v>3.03658</v>
      </c>
      <c r="G474" s="51">
        <f>C474+'услуги по передаче 2 полугодие '!$G$13</f>
        <v>3.61366</v>
      </c>
      <c r="H474" s="52">
        <f>C474+'услуги по передаче 2 полугодие '!$H$13</f>
        <v>1.30229</v>
      </c>
    </row>
    <row r="475" spans="1:8" ht="14.25" customHeight="1">
      <c r="A475" s="31">
        <v>41202</v>
      </c>
      <c r="B475" s="29">
        <v>2</v>
      </c>
      <c r="C475" s="39">
        <f>октябрь!F499/1000</f>
        <v>0.9079400000000001</v>
      </c>
      <c r="D475" s="51">
        <f>C475+'услуги по передаче 2 полугодие '!$D$13</f>
        <v>2.30699</v>
      </c>
      <c r="E475" s="51">
        <f>C475+'услуги по передаче 2 полугодие '!$E$13</f>
        <v>2.85297</v>
      </c>
      <c r="F475" s="51">
        <f>C475+'услуги по передаче 2 полугодие '!$F$13</f>
        <v>3.04776</v>
      </c>
      <c r="G475" s="51">
        <f>C475+'услуги по передаче 2 полугодие '!$G$13</f>
        <v>3.62484</v>
      </c>
      <c r="H475" s="52">
        <f>C475+'услуги по передаче 2 полугодие '!$H$13</f>
        <v>1.3134700000000001</v>
      </c>
    </row>
    <row r="476" spans="1:8" ht="14.25" customHeight="1">
      <c r="A476" s="31">
        <v>41202</v>
      </c>
      <c r="B476" s="29">
        <v>3</v>
      </c>
      <c r="C476" s="39">
        <f>октябрь!F500/1000</f>
        <v>0.83214</v>
      </c>
      <c r="D476" s="51">
        <f>C476+'услуги по передаче 2 полугодие '!$D$13</f>
        <v>2.23119</v>
      </c>
      <c r="E476" s="51">
        <f>C476+'услуги по передаче 2 полугодие '!$E$13</f>
        <v>2.77717</v>
      </c>
      <c r="F476" s="51">
        <f>C476+'услуги по передаче 2 полугодие '!$F$13</f>
        <v>2.9719599999999997</v>
      </c>
      <c r="G476" s="51">
        <f>C476+'услуги по передаче 2 полугодие '!$G$13</f>
        <v>3.5490399999999998</v>
      </c>
      <c r="H476" s="52">
        <f>C476+'услуги по передаче 2 полугодие '!$H$13</f>
        <v>1.23767</v>
      </c>
    </row>
    <row r="477" spans="1:8" ht="14.25" customHeight="1">
      <c r="A477" s="31">
        <v>41202</v>
      </c>
      <c r="B477" s="29">
        <v>4</v>
      </c>
      <c r="C477" s="39">
        <f>октябрь!F501/1000</f>
        <v>0.88847</v>
      </c>
      <c r="D477" s="51">
        <f>C477+'услуги по передаче 2 полугодие '!$D$13</f>
        <v>2.2875199999999998</v>
      </c>
      <c r="E477" s="51">
        <f>C477+'услуги по передаче 2 полугодие '!$E$13</f>
        <v>2.8335</v>
      </c>
      <c r="F477" s="51">
        <f>C477+'услуги по передаче 2 полугодие '!$F$13</f>
        <v>3.0282899999999997</v>
      </c>
      <c r="G477" s="51">
        <f>C477+'услуги по передаче 2 полугодие '!$G$13</f>
        <v>3.6053699999999997</v>
      </c>
      <c r="H477" s="52">
        <f>C477+'услуги по передаче 2 полугодие '!$H$13</f>
        <v>1.294</v>
      </c>
    </row>
    <row r="478" spans="1:8" ht="14.25" customHeight="1">
      <c r="A478" s="31">
        <v>41202</v>
      </c>
      <c r="B478" s="29">
        <v>5</v>
      </c>
      <c r="C478" s="39">
        <f>октябрь!F502/1000</f>
        <v>0.83184</v>
      </c>
      <c r="D478" s="51">
        <f>C478+'услуги по передаче 2 полугодие '!$D$13</f>
        <v>2.23089</v>
      </c>
      <c r="E478" s="51">
        <f>C478+'услуги по передаче 2 полугодие '!$E$13</f>
        <v>2.77687</v>
      </c>
      <c r="F478" s="51">
        <f>C478+'услуги по передаче 2 полугодие '!$F$13</f>
        <v>2.97166</v>
      </c>
      <c r="G478" s="51">
        <f>C478+'услуги по передаче 2 полугодие '!$G$13</f>
        <v>3.54874</v>
      </c>
      <c r="H478" s="52">
        <f>C478+'услуги по передаче 2 полугодие '!$H$13</f>
        <v>1.23737</v>
      </c>
    </row>
    <row r="479" spans="1:8" ht="14.25" customHeight="1">
      <c r="A479" s="31">
        <v>41202</v>
      </c>
      <c r="B479" s="29">
        <v>6</v>
      </c>
      <c r="C479" s="39">
        <f>октябрь!F503/1000</f>
        <v>0.87161</v>
      </c>
      <c r="D479" s="51">
        <f>C479+'услуги по передаче 2 полугодие '!$D$13</f>
        <v>2.27066</v>
      </c>
      <c r="E479" s="51">
        <f>C479+'услуги по передаче 2 полугодие '!$E$13</f>
        <v>2.81664</v>
      </c>
      <c r="F479" s="51">
        <f>C479+'услуги по передаче 2 полугодие '!$F$13</f>
        <v>3.01143</v>
      </c>
      <c r="G479" s="51">
        <f>C479+'услуги по передаче 2 полугодие '!$G$13</f>
        <v>3.58851</v>
      </c>
      <c r="H479" s="52">
        <f>C479+'услуги по передаче 2 полугодие '!$H$13</f>
        <v>1.27714</v>
      </c>
    </row>
    <row r="480" spans="1:8" ht="14.25" customHeight="1">
      <c r="A480" s="31">
        <v>41202</v>
      </c>
      <c r="B480" s="29">
        <v>7</v>
      </c>
      <c r="C480" s="39">
        <f>октябрь!F504/1000</f>
        <v>0.96862</v>
      </c>
      <c r="D480" s="51">
        <f>C480+'услуги по передаче 2 полугодие '!$D$13</f>
        <v>2.36767</v>
      </c>
      <c r="E480" s="51">
        <f>C480+'услуги по передаче 2 полугодие '!$E$13</f>
        <v>2.91365</v>
      </c>
      <c r="F480" s="51">
        <f>C480+'услуги по передаче 2 полугодие '!$F$13</f>
        <v>3.10844</v>
      </c>
      <c r="G480" s="51">
        <f>C480+'услуги по передаче 2 полугодие '!$G$13</f>
        <v>3.68552</v>
      </c>
      <c r="H480" s="52">
        <f>C480+'услуги по передаче 2 полугодие '!$H$13</f>
        <v>1.37415</v>
      </c>
    </row>
    <row r="481" spans="1:8" ht="14.25" customHeight="1">
      <c r="A481" s="31">
        <v>41202</v>
      </c>
      <c r="B481" s="29">
        <v>8</v>
      </c>
      <c r="C481" s="39">
        <f>октябрь!F505/1000</f>
        <v>1.09118</v>
      </c>
      <c r="D481" s="51">
        <f>C481+'услуги по передаче 2 полугодие '!$D$13</f>
        <v>2.49023</v>
      </c>
      <c r="E481" s="51">
        <f>C481+'услуги по передаче 2 полугодие '!$E$13</f>
        <v>3.03621</v>
      </c>
      <c r="F481" s="51">
        <f>C481+'услуги по передаче 2 полугодие '!$F$13</f>
        <v>3.231</v>
      </c>
      <c r="G481" s="51">
        <f>C481+'услуги по передаче 2 полугодие '!$G$13</f>
        <v>3.80808</v>
      </c>
      <c r="H481" s="52">
        <f>C481+'услуги по передаче 2 полугодие '!$H$13</f>
        <v>1.49671</v>
      </c>
    </row>
    <row r="482" spans="1:8" ht="14.25" customHeight="1">
      <c r="A482" s="31">
        <v>41202</v>
      </c>
      <c r="B482" s="29">
        <v>9</v>
      </c>
      <c r="C482" s="39">
        <f>октябрь!F506/1000</f>
        <v>1.15053</v>
      </c>
      <c r="D482" s="51">
        <f>C482+'услуги по передаче 2 полугодие '!$D$13</f>
        <v>2.5495799999999997</v>
      </c>
      <c r="E482" s="51">
        <f>C482+'услуги по передаче 2 полугодие '!$E$13</f>
        <v>3.09556</v>
      </c>
      <c r="F482" s="51">
        <f>C482+'услуги по передаче 2 полугодие '!$F$13</f>
        <v>3.29035</v>
      </c>
      <c r="G482" s="51">
        <f>C482+'услуги по передаче 2 полугодие '!$G$13</f>
        <v>3.8674299999999997</v>
      </c>
      <c r="H482" s="52">
        <f>C482+'услуги по передаче 2 полугодие '!$H$13</f>
        <v>1.55606</v>
      </c>
    </row>
    <row r="483" spans="1:8" ht="14.25" customHeight="1">
      <c r="A483" s="31">
        <v>41202</v>
      </c>
      <c r="B483" s="29">
        <v>10</v>
      </c>
      <c r="C483" s="39">
        <f>октябрь!F507/1000</f>
        <v>1.17129</v>
      </c>
      <c r="D483" s="51">
        <f>C483+'услуги по передаче 2 полугодие '!$D$13</f>
        <v>2.57034</v>
      </c>
      <c r="E483" s="51">
        <f>C483+'услуги по передаче 2 полугодие '!$E$13</f>
        <v>3.11632</v>
      </c>
      <c r="F483" s="51">
        <f>C483+'услуги по передаче 2 полугодие '!$F$13</f>
        <v>3.3111099999999998</v>
      </c>
      <c r="G483" s="51">
        <f>C483+'услуги по передаче 2 полугодие '!$G$13</f>
        <v>3.88819</v>
      </c>
      <c r="H483" s="52">
        <f>C483+'услуги по передаче 2 полугодие '!$H$13</f>
        <v>1.5768199999999999</v>
      </c>
    </row>
    <row r="484" spans="1:8" ht="14.25" customHeight="1">
      <c r="A484" s="31">
        <v>41202</v>
      </c>
      <c r="B484" s="29">
        <v>11</v>
      </c>
      <c r="C484" s="39">
        <f>октябрь!F508/1000</f>
        <v>1.17177</v>
      </c>
      <c r="D484" s="51">
        <f>C484+'услуги по передаче 2 полугодие '!$D$13</f>
        <v>2.57082</v>
      </c>
      <c r="E484" s="51">
        <f>C484+'услуги по передаче 2 полугодие '!$E$13</f>
        <v>3.1168</v>
      </c>
      <c r="F484" s="51">
        <f>C484+'услуги по передаче 2 полугодие '!$F$13</f>
        <v>3.31159</v>
      </c>
      <c r="G484" s="51">
        <f>C484+'услуги по передаче 2 полугодие '!$G$13</f>
        <v>3.88867</v>
      </c>
      <c r="H484" s="52">
        <f>C484+'услуги по передаче 2 полугодие '!$H$13</f>
        <v>1.5773</v>
      </c>
    </row>
    <row r="485" spans="1:8" ht="14.25" customHeight="1">
      <c r="A485" s="31">
        <v>41202</v>
      </c>
      <c r="B485" s="29">
        <v>12</v>
      </c>
      <c r="C485" s="39">
        <f>октябрь!F509/1000</f>
        <v>1.1644100000000002</v>
      </c>
      <c r="D485" s="51">
        <f>C485+'услуги по передаче 2 полугодие '!$D$13</f>
        <v>2.56346</v>
      </c>
      <c r="E485" s="51">
        <f>C485+'услуги по передаче 2 полугодие '!$E$13</f>
        <v>3.10944</v>
      </c>
      <c r="F485" s="51">
        <f>C485+'услуги по передаче 2 полугодие '!$F$13</f>
        <v>3.30423</v>
      </c>
      <c r="G485" s="51">
        <f>C485+'услуги по передаче 2 полугодие '!$G$13</f>
        <v>3.88131</v>
      </c>
      <c r="H485" s="52">
        <f>C485+'услуги по передаче 2 полугодие '!$H$13</f>
        <v>1.5699400000000001</v>
      </c>
    </row>
    <row r="486" spans="1:8" ht="14.25" customHeight="1">
      <c r="A486" s="31">
        <v>41202</v>
      </c>
      <c r="B486" s="29">
        <v>13</v>
      </c>
      <c r="C486" s="39">
        <f>октябрь!F510/1000</f>
        <v>1.15707</v>
      </c>
      <c r="D486" s="51">
        <f>C486+'услуги по передаче 2 полугодие '!$D$13</f>
        <v>2.55612</v>
      </c>
      <c r="E486" s="51">
        <f>C486+'услуги по передаче 2 полугодие '!$E$13</f>
        <v>3.1021</v>
      </c>
      <c r="F486" s="51">
        <f>C486+'услуги по передаче 2 полугодие '!$F$13</f>
        <v>3.29689</v>
      </c>
      <c r="G486" s="51">
        <f>C486+'услуги по передаче 2 полугодие '!$G$13</f>
        <v>3.87397</v>
      </c>
      <c r="H486" s="52">
        <f>C486+'услуги по передаче 2 полугодие '!$H$13</f>
        <v>1.5626</v>
      </c>
    </row>
    <row r="487" spans="1:8" ht="14.25" customHeight="1">
      <c r="A487" s="31">
        <v>41202</v>
      </c>
      <c r="B487" s="29">
        <v>14</v>
      </c>
      <c r="C487" s="39">
        <f>октябрь!F511/1000</f>
        <v>1.1521400000000002</v>
      </c>
      <c r="D487" s="51">
        <f>C487+'услуги по передаче 2 полугодие '!$D$13</f>
        <v>2.55119</v>
      </c>
      <c r="E487" s="51">
        <f>C487+'услуги по передаче 2 полугодие '!$E$13</f>
        <v>3.09717</v>
      </c>
      <c r="F487" s="51">
        <f>C487+'услуги по передаче 2 полугодие '!$F$13</f>
        <v>3.29196</v>
      </c>
      <c r="G487" s="51">
        <f>C487+'услуги по передаче 2 полугодие '!$G$13</f>
        <v>3.86904</v>
      </c>
      <c r="H487" s="52">
        <f>C487+'услуги по передаче 2 полугодие '!$H$13</f>
        <v>1.55767</v>
      </c>
    </row>
    <row r="488" spans="1:8" ht="14.25" customHeight="1">
      <c r="A488" s="31">
        <v>41202</v>
      </c>
      <c r="B488" s="29">
        <v>15</v>
      </c>
      <c r="C488" s="39">
        <f>октябрь!F512/1000</f>
        <v>1.1450799999999999</v>
      </c>
      <c r="D488" s="51">
        <f>C488+'услуги по передаче 2 полугодие '!$D$13</f>
        <v>2.54413</v>
      </c>
      <c r="E488" s="51">
        <f>C488+'услуги по передаче 2 полугодие '!$E$13</f>
        <v>3.09011</v>
      </c>
      <c r="F488" s="51">
        <f>C488+'услуги по передаче 2 полугодие '!$F$13</f>
        <v>3.2848999999999995</v>
      </c>
      <c r="G488" s="51">
        <f>C488+'услуги по передаче 2 полугодие '!$G$13</f>
        <v>3.86198</v>
      </c>
      <c r="H488" s="52">
        <f>C488+'услуги по передаче 2 полугодие '!$H$13</f>
        <v>1.5506099999999998</v>
      </c>
    </row>
    <row r="489" spans="1:8" ht="14.25" customHeight="1">
      <c r="A489" s="31">
        <v>41202</v>
      </c>
      <c r="B489" s="29">
        <v>16</v>
      </c>
      <c r="C489" s="39">
        <f>октябрь!F513/1000</f>
        <v>1.1486500000000002</v>
      </c>
      <c r="D489" s="51">
        <f>C489+'услуги по передаче 2 полугодие '!$D$13</f>
        <v>2.5477</v>
      </c>
      <c r="E489" s="51">
        <f>C489+'услуги по передаче 2 полугодие '!$E$13</f>
        <v>3.09368</v>
      </c>
      <c r="F489" s="51">
        <f>C489+'услуги по передаче 2 полугодие '!$F$13</f>
        <v>3.2884700000000002</v>
      </c>
      <c r="G489" s="51">
        <f>C489+'услуги по передаче 2 полугодие '!$G$13</f>
        <v>3.86555</v>
      </c>
      <c r="H489" s="52">
        <f>C489+'услуги по передаче 2 полугодие '!$H$13</f>
        <v>1.5541800000000001</v>
      </c>
    </row>
    <row r="490" spans="1:8" ht="14.25" customHeight="1">
      <c r="A490" s="31">
        <v>41202</v>
      </c>
      <c r="B490" s="29">
        <v>17</v>
      </c>
      <c r="C490" s="39">
        <f>октябрь!F514/1000</f>
        <v>1.14152</v>
      </c>
      <c r="D490" s="51">
        <f>C490+'услуги по передаче 2 полугодие '!$D$13</f>
        <v>2.5405699999999998</v>
      </c>
      <c r="E490" s="51">
        <f>C490+'услуги по передаче 2 полугодие '!$E$13</f>
        <v>3.08655</v>
      </c>
      <c r="F490" s="51">
        <f>C490+'услуги по передаче 2 полугодие '!$F$13</f>
        <v>3.28134</v>
      </c>
      <c r="G490" s="51">
        <f>C490+'услуги по передаче 2 полугодие '!$G$13</f>
        <v>3.8584199999999997</v>
      </c>
      <c r="H490" s="52">
        <f>C490+'услуги по передаче 2 полугодие '!$H$13</f>
        <v>1.54705</v>
      </c>
    </row>
    <row r="491" spans="1:8" ht="14.25" customHeight="1">
      <c r="A491" s="31">
        <v>41202</v>
      </c>
      <c r="B491" s="29">
        <v>18</v>
      </c>
      <c r="C491" s="39">
        <f>октябрь!F515/1000</f>
        <v>1.19329</v>
      </c>
      <c r="D491" s="51">
        <f>C491+'услуги по передаче 2 полугодие '!$D$13</f>
        <v>2.59234</v>
      </c>
      <c r="E491" s="51">
        <f>C491+'услуги по передаче 2 полугодие '!$E$13</f>
        <v>3.13832</v>
      </c>
      <c r="F491" s="51">
        <f>C491+'услуги по передаче 2 полугодие '!$F$13</f>
        <v>3.3331099999999996</v>
      </c>
      <c r="G491" s="51">
        <f>C491+'услуги по передаче 2 полугодие '!$G$13</f>
        <v>3.91019</v>
      </c>
      <c r="H491" s="52">
        <f>C491+'услуги по передаче 2 полугодие '!$H$13</f>
        <v>1.59882</v>
      </c>
    </row>
    <row r="492" spans="1:8" ht="14.25" customHeight="1">
      <c r="A492" s="31">
        <v>41202</v>
      </c>
      <c r="B492" s="29">
        <v>19</v>
      </c>
      <c r="C492" s="39">
        <f>октябрь!F516/1000</f>
        <v>1.23058</v>
      </c>
      <c r="D492" s="51">
        <f>C492+'услуги по передаче 2 полугодие '!$D$13</f>
        <v>2.6296299999999997</v>
      </c>
      <c r="E492" s="51">
        <f>C492+'услуги по передаче 2 полугодие '!$E$13</f>
        <v>3.17561</v>
      </c>
      <c r="F492" s="51">
        <f>C492+'услуги по передаче 2 полугодие '!$F$13</f>
        <v>3.3704</v>
      </c>
      <c r="G492" s="51">
        <f>C492+'услуги по передаче 2 полугодие '!$G$13</f>
        <v>3.9474799999999997</v>
      </c>
      <c r="H492" s="52">
        <f>C492+'услуги по передаче 2 полугодие '!$H$13</f>
        <v>1.63611</v>
      </c>
    </row>
    <row r="493" spans="1:8" ht="14.25" customHeight="1">
      <c r="A493" s="31">
        <v>41202</v>
      </c>
      <c r="B493" s="29">
        <v>20</v>
      </c>
      <c r="C493" s="39">
        <f>октябрь!F517/1000</f>
        <v>1.2274200000000002</v>
      </c>
      <c r="D493" s="51">
        <f>C493+'услуги по передаче 2 полугодие '!$D$13</f>
        <v>2.6264700000000003</v>
      </c>
      <c r="E493" s="51">
        <f>C493+'услуги по передаче 2 полугодие '!$E$13</f>
        <v>3.1724500000000004</v>
      </c>
      <c r="F493" s="51">
        <f>C493+'услуги по передаче 2 полугодие '!$F$13</f>
        <v>3.36724</v>
      </c>
      <c r="G493" s="51">
        <f>C493+'услуги по передаче 2 полугодие '!$G$13</f>
        <v>3.9443200000000003</v>
      </c>
      <c r="H493" s="52">
        <f>C493+'услуги по передаче 2 полугодие '!$H$13</f>
        <v>1.6329500000000001</v>
      </c>
    </row>
    <row r="494" spans="1:8" ht="14.25" customHeight="1">
      <c r="A494" s="31">
        <v>41202</v>
      </c>
      <c r="B494" s="29">
        <v>21</v>
      </c>
      <c r="C494" s="39">
        <f>октябрь!F518/1000</f>
        <v>1.2210699999999999</v>
      </c>
      <c r="D494" s="51">
        <f>C494+'услуги по передаче 2 полугодие '!$D$13</f>
        <v>2.62012</v>
      </c>
      <c r="E494" s="51">
        <f>C494+'услуги по передаче 2 полугодие '!$E$13</f>
        <v>3.1661</v>
      </c>
      <c r="F494" s="51">
        <f>C494+'услуги по передаче 2 полугодие '!$F$13</f>
        <v>3.3608899999999995</v>
      </c>
      <c r="G494" s="51">
        <f>C494+'услуги по передаче 2 полугодие '!$G$13</f>
        <v>3.93797</v>
      </c>
      <c r="H494" s="52">
        <f>C494+'услуги по передаче 2 полугодие '!$H$13</f>
        <v>1.6265999999999998</v>
      </c>
    </row>
    <row r="495" spans="1:8" ht="14.25" customHeight="1">
      <c r="A495" s="31">
        <v>41202</v>
      </c>
      <c r="B495" s="29">
        <v>22</v>
      </c>
      <c r="C495" s="39">
        <f>октябрь!F519/1000</f>
        <v>1.17011</v>
      </c>
      <c r="D495" s="51">
        <f>C495+'услуги по передаче 2 полугодие '!$D$13</f>
        <v>2.56916</v>
      </c>
      <c r="E495" s="51">
        <f>C495+'услуги по передаче 2 полугодие '!$E$13</f>
        <v>3.1151400000000002</v>
      </c>
      <c r="F495" s="51">
        <f>C495+'услуги по передаче 2 полугодие '!$F$13</f>
        <v>3.3099299999999996</v>
      </c>
      <c r="G495" s="51">
        <f>C495+'услуги по передаче 2 полугодие '!$G$13</f>
        <v>3.88701</v>
      </c>
      <c r="H495" s="52">
        <f>C495+'услуги по передаче 2 полугодие '!$H$13</f>
        <v>1.57564</v>
      </c>
    </row>
    <row r="496" spans="1:8" ht="14.25" customHeight="1">
      <c r="A496" s="31">
        <v>41202</v>
      </c>
      <c r="B496" s="29">
        <v>23</v>
      </c>
      <c r="C496" s="39">
        <f>октябрь!F520/1000</f>
        <v>1.08149</v>
      </c>
      <c r="D496" s="51">
        <f>C496+'услуги по передаче 2 полугодие '!$D$13</f>
        <v>2.48054</v>
      </c>
      <c r="E496" s="51">
        <f>C496+'услуги по передаче 2 полугодие '!$E$13</f>
        <v>3.02652</v>
      </c>
      <c r="F496" s="51">
        <f>C496+'услуги по передаче 2 полугодие '!$F$13</f>
        <v>3.22131</v>
      </c>
      <c r="G496" s="51">
        <f>C496+'услуги по передаче 2 полугодие '!$G$13</f>
        <v>3.79839</v>
      </c>
      <c r="H496" s="52">
        <f>C496+'услуги по передаче 2 полугодие '!$H$13</f>
        <v>1.48702</v>
      </c>
    </row>
    <row r="497" spans="1:8" ht="14.25" customHeight="1">
      <c r="A497" s="31">
        <v>41203</v>
      </c>
      <c r="B497" s="29">
        <v>0</v>
      </c>
      <c r="C497" s="39">
        <f>октябрь!F521/1000</f>
        <v>0.91946</v>
      </c>
      <c r="D497" s="51">
        <f>C497+'услуги по передаче 2 полугодие '!$D$13</f>
        <v>2.31851</v>
      </c>
      <c r="E497" s="51">
        <f>C497+'услуги по передаче 2 полугодие '!$E$13</f>
        <v>2.86449</v>
      </c>
      <c r="F497" s="51">
        <f>C497+'услуги по передаче 2 полугодие '!$F$13</f>
        <v>3.0592799999999998</v>
      </c>
      <c r="G497" s="51">
        <f>C497+'услуги по передаче 2 полугодие '!$G$13</f>
        <v>3.63636</v>
      </c>
      <c r="H497" s="52">
        <f>C497+'услуги по передаче 2 полугодие '!$H$13</f>
        <v>1.3249900000000001</v>
      </c>
    </row>
    <row r="498" spans="1:8" ht="14.25" customHeight="1">
      <c r="A498" s="31">
        <v>41203</v>
      </c>
      <c r="B498" s="29">
        <v>1</v>
      </c>
      <c r="C498" s="39">
        <f>октябрь!F522/1000</f>
        <v>0.88991</v>
      </c>
      <c r="D498" s="51">
        <f>C498+'услуги по передаче 2 полугодие '!$D$13</f>
        <v>2.28896</v>
      </c>
      <c r="E498" s="51">
        <f>C498+'услуги по передаче 2 полугодие '!$E$13</f>
        <v>2.83494</v>
      </c>
      <c r="F498" s="51">
        <f>C498+'услуги по передаче 2 полугодие '!$F$13</f>
        <v>3.02973</v>
      </c>
      <c r="G498" s="51">
        <f>C498+'услуги по передаче 2 полугодие '!$G$13</f>
        <v>3.60681</v>
      </c>
      <c r="H498" s="52">
        <f>C498+'услуги по передаче 2 полугодие '!$H$13</f>
        <v>1.29544</v>
      </c>
    </row>
    <row r="499" spans="1:8" ht="14.25" customHeight="1">
      <c r="A499" s="31">
        <v>41203</v>
      </c>
      <c r="B499" s="29">
        <v>2</v>
      </c>
      <c r="C499" s="39">
        <f>октябрь!F523/1000</f>
        <v>0.7960900000000001</v>
      </c>
      <c r="D499" s="51">
        <f>C499+'услуги по передаче 2 полугодие '!$D$13</f>
        <v>2.19514</v>
      </c>
      <c r="E499" s="51">
        <f>C499+'услуги по передаче 2 полугодие '!$E$13</f>
        <v>2.74112</v>
      </c>
      <c r="F499" s="51">
        <f>C499+'услуги по передаче 2 полугодие '!$F$13</f>
        <v>2.93591</v>
      </c>
      <c r="G499" s="51">
        <f>C499+'услуги по передаче 2 полугодие '!$G$13</f>
        <v>3.51299</v>
      </c>
      <c r="H499" s="52">
        <f>C499+'услуги по передаче 2 полугодие '!$H$13</f>
        <v>1.2016200000000001</v>
      </c>
    </row>
    <row r="500" spans="1:8" ht="14.25" customHeight="1">
      <c r="A500" s="31">
        <v>41203</v>
      </c>
      <c r="B500" s="29">
        <v>3</v>
      </c>
      <c r="C500" s="39">
        <f>октябрь!F524/1000</f>
        <v>0.73264</v>
      </c>
      <c r="D500" s="51">
        <f>C500+'услуги по передаче 2 полугодие '!$D$13</f>
        <v>2.13169</v>
      </c>
      <c r="E500" s="51">
        <f>C500+'услуги по передаче 2 полугодие '!$E$13</f>
        <v>2.67767</v>
      </c>
      <c r="F500" s="51">
        <f>C500+'услуги по передаче 2 полугодие '!$F$13</f>
        <v>2.87246</v>
      </c>
      <c r="G500" s="51">
        <f>C500+'услуги по передаче 2 полугодие '!$G$13</f>
        <v>3.44954</v>
      </c>
      <c r="H500" s="52">
        <f>C500+'услуги по передаче 2 полугодие '!$H$13</f>
        <v>1.13817</v>
      </c>
    </row>
    <row r="501" spans="1:8" ht="14.25" customHeight="1">
      <c r="A501" s="31">
        <v>41203</v>
      </c>
      <c r="B501" s="29">
        <v>4</v>
      </c>
      <c r="C501" s="39">
        <f>октябрь!F525/1000</f>
        <v>0.72181</v>
      </c>
      <c r="D501" s="51">
        <f>C501+'услуги по передаче 2 полугодие '!$D$13</f>
        <v>2.12086</v>
      </c>
      <c r="E501" s="51">
        <f>C501+'услуги по передаче 2 полугодие '!$E$13</f>
        <v>2.66684</v>
      </c>
      <c r="F501" s="51">
        <f>C501+'услуги по передаче 2 полугодие '!$F$13</f>
        <v>2.86163</v>
      </c>
      <c r="G501" s="51">
        <f>C501+'услуги по передаче 2 полугодие '!$G$13</f>
        <v>3.43871</v>
      </c>
      <c r="H501" s="52">
        <f>C501+'услуги по передаче 2 полугодие '!$H$13</f>
        <v>1.12734</v>
      </c>
    </row>
    <row r="502" spans="1:8" ht="14.25" customHeight="1">
      <c r="A502" s="31">
        <v>41203</v>
      </c>
      <c r="B502" s="29">
        <v>5</v>
      </c>
      <c r="C502" s="39">
        <f>октябрь!F526/1000</f>
        <v>0.7533500000000001</v>
      </c>
      <c r="D502" s="51">
        <f>C502+'услуги по передаче 2 полугодие '!$D$13</f>
        <v>2.1524</v>
      </c>
      <c r="E502" s="51">
        <f>C502+'услуги по передаче 2 полугодие '!$E$13</f>
        <v>2.6983800000000002</v>
      </c>
      <c r="F502" s="51">
        <f>C502+'услуги по передаче 2 полугодие '!$F$13</f>
        <v>2.89317</v>
      </c>
      <c r="G502" s="51">
        <f>C502+'услуги по передаче 2 полугодие '!$G$13</f>
        <v>3.47025</v>
      </c>
      <c r="H502" s="52">
        <f>C502+'услуги по передаче 2 полугодие '!$H$13</f>
        <v>1.1588800000000001</v>
      </c>
    </row>
    <row r="503" spans="1:8" ht="14.25" customHeight="1">
      <c r="A503" s="31">
        <v>41203</v>
      </c>
      <c r="B503" s="29">
        <v>6</v>
      </c>
      <c r="C503" s="39">
        <f>октябрь!F527/1000</f>
        <v>0.7785599999999999</v>
      </c>
      <c r="D503" s="51">
        <f>C503+'услуги по передаче 2 полугодие '!$D$13</f>
        <v>2.1776099999999996</v>
      </c>
      <c r="E503" s="51">
        <f>C503+'услуги по передаче 2 полугодие '!$E$13</f>
        <v>2.7235899999999997</v>
      </c>
      <c r="F503" s="51">
        <f>C503+'услуги по передаче 2 полугодие '!$F$13</f>
        <v>2.91838</v>
      </c>
      <c r="G503" s="51">
        <f>C503+'услуги по передаче 2 полугодие '!$G$13</f>
        <v>3.4954599999999996</v>
      </c>
      <c r="H503" s="52">
        <f>C503+'услуги по передаче 2 полугодие '!$H$13</f>
        <v>1.1840899999999999</v>
      </c>
    </row>
    <row r="504" spans="1:8" ht="14.25" customHeight="1">
      <c r="A504" s="31">
        <v>41203</v>
      </c>
      <c r="B504" s="29">
        <v>7</v>
      </c>
      <c r="C504" s="39">
        <f>октябрь!F528/1000</f>
        <v>0.88059</v>
      </c>
      <c r="D504" s="51">
        <f>C504+'услуги по передаче 2 полугодие '!$D$13</f>
        <v>2.2796399999999997</v>
      </c>
      <c r="E504" s="51">
        <f>C504+'услуги по передаче 2 полугодие '!$E$13</f>
        <v>2.82562</v>
      </c>
      <c r="F504" s="51">
        <f>C504+'услуги по передаче 2 полугодие '!$F$13</f>
        <v>3.02041</v>
      </c>
      <c r="G504" s="51">
        <f>C504+'услуги по передаче 2 полугодие '!$G$13</f>
        <v>3.5974899999999996</v>
      </c>
      <c r="H504" s="52">
        <f>C504+'услуги по передаче 2 полугодие '!$H$13</f>
        <v>1.28612</v>
      </c>
    </row>
    <row r="505" spans="1:8" ht="14.25" customHeight="1">
      <c r="A505" s="31">
        <v>41203</v>
      </c>
      <c r="B505" s="29">
        <v>8</v>
      </c>
      <c r="C505" s="39">
        <f>октябрь!F529/1000</f>
        <v>0.9280499999999999</v>
      </c>
      <c r="D505" s="51">
        <f>C505+'услуги по передаче 2 полугодие '!$D$13</f>
        <v>2.3270999999999997</v>
      </c>
      <c r="E505" s="51">
        <f>C505+'услуги по передаче 2 полугодие '!$E$13</f>
        <v>2.87308</v>
      </c>
      <c r="F505" s="51">
        <f>C505+'услуги по передаче 2 полугодие '!$F$13</f>
        <v>3.0678699999999997</v>
      </c>
      <c r="G505" s="51">
        <f>C505+'услуги по передаче 2 полугодие '!$G$13</f>
        <v>3.6449499999999997</v>
      </c>
      <c r="H505" s="52">
        <f>C505+'услуги по передаче 2 полугодие '!$H$13</f>
        <v>1.33358</v>
      </c>
    </row>
    <row r="506" spans="1:8" ht="14.25" customHeight="1">
      <c r="A506" s="31">
        <v>41203</v>
      </c>
      <c r="B506" s="29">
        <v>9</v>
      </c>
      <c r="C506" s="39">
        <f>октябрь!F530/1000</f>
        <v>1.04943</v>
      </c>
      <c r="D506" s="51">
        <f>C506+'услуги по передаче 2 полугодие '!$D$13</f>
        <v>2.44848</v>
      </c>
      <c r="E506" s="51">
        <f>C506+'услуги по передаче 2 полугодие '!$E$13</f>
        <v>2.99446</v>
      </c>
      <c r="F506" s="51">
        <f>C506+'услуги по передаче 2 полугодие '!$F$13</f>
        <v>3.18925</v>
      </c>
      <c r="G506" s="51">
        <f>C506+'услуги по передаче 2 полугодие '!$G$13</f>
        <v>3.76633</v>
      </c>
      <c r="H506" s="52">
        <f>C506+'услуги по передаче 2 полугодие '!$H$13</f>
        <v>1.45496</v>
      </c>
    </row>
    <row r="507" spans="1:8" ht="14.25" customHeight="1">
      <c r="A507" s="31">
        <v>41203</v>
      </c>
      <c r="B507" s="29">
        <v>10</v>
      </c>
      <c r="C507" s="39">
        <f>октябрь!F531/1000</f>
        <v>1.09341</v>
      </c>
      <c r="D507" s="51">
        <f>C507+'услуги по передаче 2 полугодие '!$D$13</f>
        <v>2.49246</v>
      </c>
      <c r="E507" s="51">
        <f>C507+'услуги по передаче 2 полугодие '!$E$13</f>
        <v>3.03844</v>
      </c>
      <c r="F507" s="51">
        <f>C507+'услуги по передаче 2 полугодие '!$F$13</f>
        <v>3.23323</v>
      </c>
      <c r="G507" s="51">
        <f>C507+'услуги по передаче 2 полугодие '!$G$13</f>
        <v>3.81031</v>
      </c>
      <c r="H507" s="52">
        <f>C507+'услуги по передаче 2 полугодие '!$H$13</f>
        <v>1.49894</v>
      </c>
    </row>
    <row r="508" spans="1:8" ht="14.25" customHeight="1">
      <c r="A508" s="31">
        <v>41203</v>
      </c>
      <c r="B508" s="29">
        <v>11</v>
      </c>
      <c r="C508" s="39">
        <f>октябрь!F532/1000</f>
        <v>1.10331</v>
      </c>
      <c r="D508" s="51">
        <f>C508+'услуги по передаче 2 полугодие '!$D$13</f>
        <v>2.50236</v>
      </c>
      <c r="E508" s="51">
        <f>C508+'услуги по передаче 2 полугодие '!$E$13</f>
        <v>3.04834</v>
      </c>
      <c r="F508" s="51">
        <f>C508+'услуги по передаче 2 полугодие '!$F$13</f>
        <v>3.24313</v>
      </c>
      <c r="G508" s="51">
        <f>C508+'услуги по передаче 2 полугодие '!$G$13</f>
        <v>3.82021</v>
      </c>
      <c r="H508" s="52">
        <f>C508+'услуги по передаче 2 полугодие '!$H$13</f>
        <v>1.50884</v>
      </c>
    </row>
    <row r="509" spans="1:8" ht="14.25" customHeight="1">
      <c r="A509" s="31">
        <v>41203</v>
      </c>
      <c r="B509" s="29">
        <v>12</v>
      </c>
      <c r="C509" s="39">
        <f>октябрь!F533/1000</f>
        <v>1.09528</v>
      </c>
      <c r="D509" s="51">
        <f>C509+'услуги по передаче 2 полугодие '!$D$13</f>
        <v>2.4943299999999997</v>
      </c>
      <c r="E509" s="51">
        <f>C509+'услуги по передаче 2 полугодие '!$E$13</f>
        <v>3.04031</v>
      </c>
      <c r="F509" s="51">
        <f>C509+'услуги по передаче 2 полугодие '!$F$13</f>
        <v>3.2351</v>
      </c>
      <c r="G509" s="51">
        <f>C509+'услуги по передаче 2 полугодие '!$G$13</f>
        <v>3.8121799999999997</v>
      </c>
      <c r="H509" s="52">
        <f>C509+'услуги по передаче 2 полугодие '!$H$13</f>
        <v>1.50081</v>
      </c>
    </row>
    <row r="510" spans="1:8" ht="14.25" customHeight="1">
      <c r="A510" s="31">
        <v>41203</v>
      </c>
      <c r="B510" s="29">
        <v>13</v>
      </c>
      <c r="C510" s="39">
        <f>октябрь!F534/1000</f>
        <v>1.09127</v>
      </c>
      <c r="D510" s="51">
        <f>C510+'услуги по передаче 2 полугодие '!$D$13</f>
        <v>2.4903199999999996</v>
      </c>
      <c r="E510" s="51">
        <f>C510+'услуги по передаче 2 полугодие '!$E$13</f>
        <v>3.0362999999999998</v>
      </c>
      <c r="F510" s="51">
        <f>C510+'услуги по передаче 2 полугодие '!$F$13</f>
        <v>3.23109</v>
      </c>
      <c r="G510" s="51">
        <f>C510+'услуги по передаче 2 полугодие '!$G$13</f>
        <v>3.8081699999999996</v>
      </c>
      <c r="H510" s="52">
        <f>C510+'услуги по передаче 2 полугодие '!$H$13</f>
        <v>1.4968</v>
      </c>
    </row>
    <row r="511" spans="1:8" ht="14.25" customHeight="1">
      <c r="A511" s="31">
        <v>41203</v>
      </c>
      <c r="B511" s="29">
        <v>14</v>
      </c>
      <c r="C511" s="39">
        <f>октябрь!F535/1000</f>
        <v>1.0849300000000002</v>
      </c>
      <c r="D511" s="51">
        <f>C511+'услуги по передаче 2 полугодие '!$D$13</f>
        <v>2.48398</v>
      </c>
      <c r="E511" s="51">
        <f>C511+'услуги по передаче 2 полугодие '!$E$13</f>
        <v>3.02996</v>
      </c>
      <c r="F511" s="51">
        <f>C511+'услуги по передаче 2 полугодие '!$F$13</f>
        <v>3.2247500000000002</v>
      </c>
      <c r="G511" s="51">
        <f>C511+'услуги по передаче 2 полугодие '!$G$13</f>
        <v>3.80183</v>
      </c>
      <c r="H511" s="52">
        <f>C511+'услуги по передаче 2 полугодие '!$H$13</f>
        <v>1.4904600000000001</v>
      </c>
    </row>
    <row r="512" spans="1:8" ht="14.25" customHeight="1">
      <c r="A512" s="31">
        <v>41203</v>
      </c>
      <c r="B512" s="29">
        <v>15</v>
      </c>
      <c r="C512" s="39">
        <f>октябрь!F536/1000</f>
        <v>1.07809</v>
      </c>
      <c r="D512" s="51">
        <f>C512+'услуги по передаче 2 полугодие '!$D$13</f>
        <v>2.47714</v>
      </c>
      <c r="E512" s="51">
        <f>C512+'услуги по передаче 2 полугодие '!$E$13</f>
        <v>3.02312</v>
      </c>
      <c r="F512" s="51">
        <f>C512+'услуги по передаче 2 полугодие '!$F$13</f>
        <v>3.21791</v>
      </c>
      <c r="G512" s="51">
        <f>C512+'услуги по передаче 2 полугодие '!$G$13</f>
        <v>3.79499</v>
      </c>
      <c r="H512" s="52">
        <f>C512+'услуги по передаче 2 полугодие '!$H$13</f>
        <v>1.48362</v>
      </c>
    </row>
    <row r="513" spans="1:8" ht="14.25" customHeight="1">
      <c r="A513" s="31">
        <v>41203</v>
      </c>
      <c r="B513" s="29">
        <v>16</v>
      </c>
      <c r="C513" s="39">
        <f>октябрь!F537/1000</f>
        <v>1.09083</v>
      </c>
      <c r="D513" s="51">
        <f>C513+'услуги по передаче 2 полугодие '!$D$13</f>
        <v>2.48988</v>
      </c>
      <c r="E513" s="51">
        <f>C513+'услуги по передаче 2 полугодие '!$E$13</f>
        <v>3.03586</v>
      </c>
      <c r="F513" s="51">
        <f>C513+'услуги по передаче 2 полугодие '!$F$13</f>
        <v>3.23065</v>
      </c>
      <c r="G513" s="51">
        <f>C513+'услуги по передаче 2 полугодие '!$G$13</f>
        <v>3.80773</v>
      </c>
      <c r="H513" s="52">
        <f>C513+'услуги по передаче 2 полугодие '!$H$13</f>
        <v>1.49636</v>
      </c>
    </row>
    <row r="514" spans="1:8" ht="14.25" customHeight="1">
      <c r="A514" s="31">
        <v>41203</v>
      </c>
      <c r="B514" s="29">
        <v>17</v>
      </c>
      <c r="C514" s="39">
        <f>октябрь!F538/1000</f>
        <v>1.11232</v>
      </c>
      <c r="D514" s="51">
        <f>C514+'услуги по передаче 2 полугодие '!$D$13</f>
        <v>2.51137</v>
      </c>
      <c r="E514" s="51">
        <f>C514+'услуги по передаче 2 полугодие '!$E$13</f>
        <v>3.05735</v>
      </c>
      <c r="F514" s="51">
        <f>C514+'услуги по передаче 2 полугодие '!$F$13</f>
        <v>3.25214</v>
      </c>
      <c r="G514" s="51">
        <f>C514+'услуги по передаче 2 полугодие '!$G$13</f>
        <v>3.82922</v>
      </c>
      <c r="H514" s="52">
        <f>C514+'услуги по передаче 2 полугодие '!$H$13</f>
        <v>1.51785</v>
      </c>
    </row>
    <row r="515" spans="1:8" ht="14.25" customHeight="1">
      <c r="A515" s="31">
        <v>41203</v>
      </c>
      <c r="B515" s="29">
        <v>18</v>
      </c>
      <c r="C515" s="39">
        <f>октябрь!F539/1000</f>
        <v>1.1678499999999998</v>
      </c>
      <c r="D515" s="51">
        <f>C515+'услуги по передаче 2 полугодие '!$D$13</f>
        <v>2.5668999999999995</v>
      </c>
      <c r="E515" s="51">
        <f>C515+'услуги по передаче 2 полугодие '!$E$13</f>
        <v>3.1128799999999996</v>
      </c>
      <c r="F515" s="51">
        <f>C515+'услуги по передаче 2 полугодие '!$F$13</f>
        <v>3.30767</v>
      </c>
      <c r="G515" s="51">
        <f>C515+'услуги по передаче 2 полугодие '!$G$13</f>
        <v>3.8847499999999995</v>
      </c>
      <c r="H515" s="52">
        <f>C515+'услуги по передаче 2 полугодие '!$H$13</f>
        <v>1.5733799999999998</v>
      </c>
    </row>
    <row r="516" spans="1:8" ht="14.25" customHeight="1">
      <c r="A516" s="31">
        <v>41203</v>
      </c>
      <c r="B516" s="29">
        <v>19</v>
      </c>
      <c r="C516" s="39">
        <f>октябрь!F540/1000</f>
        <v>1.23006</v>
      </c>
      <c r="D516" s="51">
        <f>C516+'услуги по передаче 2 полугодие '!$D$13</f>
        <v>2.62911</v>
      </c>
      <c r="E516" s="51">
        <f>C516+'услуги по передаче 2 полугодие '!$E$13</f>
        <v>3.17509</v>
      </c>
      <c r="F516" s="51">
        <f>C516+'услуги по передаче 2 полугодие '!$F$13</f>
        <v>3.3698799999999998</v>
      </c>
      <c r="G516" s="51">
        <f>C516+'услуги по передаче 2 полугодие '!$G$13</f>
        <v>3.94696</v>
      </c>
      <c r="H516" s="52">
        <f>C516+'услуги по передаче 2 полугодие '!$H$13</f>
        <v>1.6355899999999999</v>
      </c>
    </row>
    <row r="517" spans="1:8" ht="14.25" customHeight="1">
      <c r="A517" s="31">
        <v>41203</v>
      </c>
      <c r="B517" s="29">
        <v>20</v>
      </c>
      <c r="C517" s="39">
        <f>октябрь!F541/1000</f>
        <v>1.22692</v>
      </c>
      <c r="D517" s="51">
        <f>C517+'услуги по передаче 2 полугодие '!$D$13</f>
        <v>2.6259699999999997</v>
      </c>
      <c r="E517" s="51">
        <f>C517+'услуги по передаче 2 полугодие '!$E$13</f>
        <v>3.17195</v>
      </c>
      <c r="F517" s="51">
        <f>C517+'услуги по передаче 2 полугодие '!$F$13</f>
        <v>3.36674</v>
      </c>
      <c r="G517" s="51">
        <f>C517+'услуги по передаче 2 полугодие '!$G$13</f>
        <v>3.9438199999999997</v>
      </c>
      <c r="H517" s="52">
        <f>C517+'услуги по передаче 2 полугодие '!$H$13</f>
        <v>1.63245</v>
      </c>
    </row>
    <row r="518" spans="1:8" ht="14.25" customHeight="1">
      <c r="A518" s="31">
        <v>41203</v>
      </c>
      <c r="B518" s="29">
        <v>21</v>
      </c>
      <c r="C518" s="39">
        <f>октябрь!F542/1000</f>
        <v>1.1736900000000001</v>
      </c>
      <c r="D518" s="51">
        <f>C518+'услуги по передаче 2 полугодие '!$D$13</f>
        <v>2.57274</v>
      </c>
      <c r="E518" s="51">
        <f>C518+'услуги по передаче 2 полугодие '!$E$13</f>
        <v>3.11872</v>
      </c>
      <c r="F518" s="51">
        <f>C518+'услуги по передаче 2 полугодие '!$F$13</f>
        <v>3.31351</v>
      </c>
      <c r="G518" s="51">
        <f>C518+'услуги по передаче 2 полугодие '!$G$13</f>
        <v>3.89059</v>
      </c>
      <c r="H518" s="52">
        <f>C518+'услуги по передаче 2 полугодие '!$H$13</f>
        <v>1.57922</v>
      </c>
    </row>
    <row r="519" spans="1:8" ht="14.25" customHeight="1">
      <c r="A519" s="31">
        <v>41203</v>
      </c>
      <c r="B519" s="29">
        <v>22</v>
      </c>
      <c r="C519" s="39">
        <f>октябрь!F543/1000</f>
        <v>1.12734</v>
      </c>
      <c r="D519" s="51">
        <f>C519+'услуги по передаче 2 полугодие '!$D$13</f>
        <v>2.52639</v>
      </c>
      <c r="E519" s="51">
        <f>C519+'услуги по передаче 2 полугодие '!$E$13</f>
        <v>3.0723700000000003</v>
      </c>
      <c r="F519" s="51">
        <f>C519+'услуги по передаче 2 полугодие '!$F$13</f>
        <v>3.2671599999999996</v>
      </c>
      <c r="G519" s="51">
        <f>C519+'услуги по передаче 2 полугодие '!$G$13</f>
        <v>3.84424</v>
      </c>
      <c r="H519" s="52">
        <f>C519+'услуги по передаче 2 полугодие '!$H$13</f>
        <v>1.53287</v>
      </c>
    </row>
    <row r="520" spans="1:8" ht="14.25" customHeight="1">
      <c r="A520" s="31">
        <v>41203</v>
      </c>
      <c r="B520" s="29">
        <v>23</v>
      </c>
      <c r="C520" s="39">
        <f>октябрь!F544/1000</f>
        <v>0.98288</v>
      </c>
      <c r="D520" s="51">
        <f>C520+'услуги по передаче 2 полугодие '!$D$13</f>
        <v>2.3819299999999997</v>
      </c>
      <c r="E520" s="51">
        <f>C520+'услуги по передаче 2 полугодие '!$E$13</f>
        <v>2.92791</v>
      </c>
      <c r="F520" s="51">
        <f>C520+'услуги по передаче 2 полугодие '!$F$13</f>
        <v>3.1227</v>
      </c>
      <c r="G520" s="51">
        <f>C520+'услуги по передаче 2 полугодие '!$G$13</f>
        <v>3.6997799999999996</v>
      </c>
      <c r="H520" s="52">
        <f>C520+'услуги по передаче 2 полугодие '!$H$13</f>
        <v>1.38841</v>
      </c>
    </row>
    <row r="521" spans="1:8" ht="14.25" customHeight="1">
      <c r="A521" s="31">
        <v>41204</v>
      </c>
      <c r="B521" s="29">
        <v>0</v>
      </c>
      <c r="C521" s="39">
        <f>октябрь!F545/1000</f>
        <v>0.8948200000000001</v>
      </c>
      <c r="D521" s="51">
        <f>C521+'услуги по передаче 2 полугодие '!$D$13</f>
        <v>2.29387</v>
      </c>
      <c r="E521" s="51">
        <f>C521+'услуги по передаче 2 полугодие '!$E$13</f>
        <v>2.83985</v>
      </c>
      <c r="F521" s="51">
        <f>C521+'услуги по передаче 2 полугодие '!$F$13</f>
        <v>3.03464</v>
      </c>
      <c r="G521" s="51">
        <f>C521+'услуги по передаче 2 полугодие '!$G$13</f>
        <v>3.61172</v>
      </c>
      <c r="H521" s="52">
        <f>C521+'услуги по передаче 2 полугодие '!$H$13</f>
        <v>1.3003500000000001</v>
      </c>
    </row>
    <row r="522" spans="1:8" ht="14.25" customHeight="1">
      <c r="A522" s="31">
        <v>41204</v>
      </c>
      <c r="B522" s="29">
        <v>1</v>
      </c>
      <c r="C522" s="39">
        <f>октябрь!F546/1000</f>
        <v>0.75313</v>
      </c>
      <c r="D522" s="51">
        <f>C522+'услуги по передаче 2 полугодие '!$D$13</f>
        <v>2.15218</v>
      </c>
      <c r="E522" s="51">
        <f>C522+'услуги по передаче 2 полугодие '!$E$13</f>
        <v>2.69816</v>
      </c>
      <c r="F522" s="51">
        <f>C522+'услуги по передаче 2 полугодие '!$F$13</f>
        <v>2.89295</v>
      </c>
      <c r="G522" s="51">
        <f>C522+'услуги по передаче 2 полугодие '!$G$13</f>
        <v>3.47003</v>
      </c>
      <c r="H522" s="52">
        <f>C522+'услуги по передаче 2 полугодие '!$H$13</f>
        <v>1.15866</v>
      </c>
    </row>
    <row r="523" spans="1:8" ht="14.25" customHeight="1">
      <c r="A523" s="31">
        <v>41204</v>
      </c>
      <c r="B523" s="29">
        <v>2</v>
      </c>
      <c r="C523" s="39">
        <f>октябрь!F547/1000</f>
        <v>0.68699</v>
      </c>
      <c r="D523" s="51">
        <f>C523+'услуги по передаче 2 полугодие '!$D$13</f>
        <v>2.0860399999999997</v>
      </c>
      <c r="E523" s="51">
        <f>C523+'услуги по передаче 2 полугодие '!$E$13</f>
        <v>2.63202</v>
      </c>
      <c r="F523" s="51">
        <f>C523+'услуги по передаче 2 полугодие '!$F$13</f>
        <v>2.82681</v>
      </c>
      <c r="G523" s="51">
        <f>C523+'услуги по передаче 2 полугодие '!$G$13</f>
        <v>3.4038899999999996</v>
      </c>
      <c r="H523" s="52">
        <f>C523+'услуги по передаче 2 полугодие '!$H$13</f>
        <v>1.09252</v>
      </c>
    </row>
    <row r="524" spans="1:8" ht="14.25" customHeight="1">
      <c r="A524" s="31">
        <v>41204</v>
      </c>
      <c r="B524" s="29">
        <v>3</v>
      </c>
      <c r="C524" s="39">
        <f>октябрь!F548/1000</f>
        <v>0.68064</v>
      </c>
      <c r="D524" s="51">
        <f>C524+'услуги по передаче 2 полугодие '!$D$13</f>
        <v>2.07969</v>
      </c>
      <c r="E524" s="51">
        <f>C524+'услуги по передаче 2 полугодие '!$E$13</f>
        <v>2.62567</v>
      </c>
      <c r="F524" s="51">
        <f>C524+'услуги по передаче 2 полугодие '!$F$13</f>
        <v>2.8204599999999997</v>
      </c>
      <c r="G524" s="51">
        <f>C524+'услуги по передаче 2 полугодие '!$G$13</f>
        <v>3.39754</v>
      </c>
      <c r="H524" s="52">
        <f>C524+'услуги по передаче 2 полугодие '!$H$13</f>
        <v>1.08617</v>
      </c>
    </row>
    <row r="525" spans="1:8" ht="14.25" customHeight="1">
      <c r="A525" s="31">
        <v>41204</v>
      </c>
      <c r="B525" s="29">
        <v>4</v>
      </c>
      <c r="C525" s="39">
        <f>октябрь!F549/1000</f>
        <v>0.6830900000000001</v>
      </c>
      <c r="D525" s="51">
        <f>C525+'услуги по передаче 2 полугодие '!$D$13</f>
        <v>2.08214</v>
      </c>
      <c r="E525" s="51">
        <f>C525+'услуги по передаче 2 полугодие '!$E$13</f>
        <v>2.62812</v>
      </c>
      <c r="F525" s="51">
        <f>C525+'услуги по передаче 2 полугодие '!$F$13</f>
        <v>2.82291</v>
      </c>
      <c r="G525" s="51">
        <f>C525+'услуги по передаче 2 полугодие '!$G$13</f>
        <v>3.39999</v>
      </c>
      <c r="H525" s="52">
        <f>C525+'услуги по передаче 2 полугодие '!$H$13</f>
        <v>1.0886200000000001</v>
      </c>
    </row>
    <row r="526" spans="1:8" ht="14.25" customHeight="1">
      <c r="A526" s="31">
        <v>41204</v>
      </c>
      <c r="B526" s="29">
        <v>5</v>
      </c>
      <c r="C526" s="39">
        <f>октябрь!F550/1000</f>
        <v>0.80035</v>
      </c>
      <c r="D526" s="51">
        <f>C526+'услуги по передаче 2 полугодие '!$D$13</f>
        <v>2.1994</v>
      </c>
      <c r="E526" s="51">
        <f>C526+'услуги по передаче 2 полугодие '!$E$13</f>
        <v>2.74538</v>
      </c>
      <c r="F526" s="51">
        <f>C526+'услуги по передаче 2 полугодие '!$F$13</f>
        <v>2.9401699999999997</v>
      </c>
      <c r="G526" s="51">
        <f>C526+'услуги по передаче 2 полугодие '!$G$13</f>
        <v>3.5172499999999998</v>
      </c>
      <c r="H526" s="52">
        <f>C526+'услуги по передаче 2 полугодие '!$H$13</f>
        <v>1.20588</v>
      </c>
    </row>
    <row r="527" spans="1:8" ht="14.25" customHeight="1">
      <c r="A527" s="31">
        <v>41204</v>
      </c>
      <c r="B527" s="29">
        <v>6</v>
      </c>
      <c r="C527" s="39">
        <f>октябрь!F551/1000</f>
        <v>0.94672</v>
      </c>
      <c r="D527" s="51">
        <f>C527+'услуги по передаче 2 полугодие '!$D$13</f>
        <v>2.34577</v>
      </c>
      <c r="E527" s="51">
        <f>C527+'услуги по передаче 2 полугодие '!$E$13</f>
        <v>2.89175</v>
      </c>
      <c r="F527" s="51">
        <f>C527+'услуги по передаче 2 полугодие '!$F$13</f>
        <v>3.08654</v>
      </c>
      <c r="G527" s="51">
        <f>C527+'услуги по передаче 2 полугодие '!$G$13</f>
        <v>3.66362</v>
      </c>
      <c r="H527" s="52">
        <f>C527+'услуги по передаче 2 полугодие '!$H$13</f>
        <v>1.35225</v>
      </c>
    </row>
    <row r="528" spans="1:8" ht="14.25" customHeight="1">
      <c r="A528" s="31">
        <v>41204</v>
      </c>
      <c r="B528" s="29">
        <v>7</v>
      </c>
      <c r="C528" s="39">
        <f>октябрь!F552/1000</f>
        <v>1.08882</v>
      </c>
      <c r="D528" s="51">
        <f>C528+'услуги по передаче 2 полугодие '!$D$13</f>
        <v>2.48787</v>
      </c>
      <c r="E528" s="51">
        <f>C528+'услуги по передаче 2 полугодие '!$E$13</f>
        <v>3.03385</v>
      </c>
      <c r="F528" s="51">
        <f>C528+'услуги по передаче 2 полугодие '!$F$13</f>
        <v>3.2286399999999995</v>
      </c>
      <c r="G528" s="51">
        <f>C528+'услуги по передаче 2 полугодие '!$G$13</f>
        <v>3.80572</v>
      </c>
      <c r="H528" s="52">
        <f>C528+'услуги по передаче 2 полугодие '!$H$13</f>
        <v>1.4943499999999998</v>
      </c>
    </row>
    <row r="529" spans="1:8" ht="14.25" customHeight="1">
      <c r="A529" s="31">
        <v>41204</v>
      </c>
      <c r="B529" s="29">
        <v>8</v>
      </c>
      <c r="C529" s="39">
        <f>октябрь!F553/1000</f>
        <v>1.22227</v>
      </c>
      <c r="D529" s="51">
        <f>C529+'услуги по передаче 2 полугодие '!$D$13</f>
        <v>2.62132</v>
      </c>
      <c r="E529" s="51">
        <f>C529+'услуги по передаче 2 полугодие '!$E$13</f>
        <v>3.1673</v>
      </c>
      <c r="F529" s="51">
        <f>C529+'услуги по передаче 2 полугодие '!$F$13</f>
        <v>3.36209</v>
      </c>
      <c r="G529" s="51">
        <f>C529+'услуги по передаче 2 полугодие '!$G$13</f>
        <v>3.93917</v>
      </c>
      <c r="H529" s="52">
        <f>C529+'услуги по передаче 2 полугодие '!$H$13</f>
        <v>1.6278</v>
      </c>
    </row>
    <row r="530" spans="1:8" ht="14.25" customHeight="1">
      <c r="A530" s="31">
        <v>41204</v>
      </c>
      <c r="B530" s="29">
        <v>9</v>
      </c>
      <c r="C530" s="39">
        <f>октябрь!F554/1000</f>
        <v>1.25555</v>
      </c>
      <c r="D530" s="51">
        <f>C530+'услуги по передаче 2 полугодие '!$D$13</f>
        <v>2.6546</v>
      </c>
      <c r="E530" s="51">
        <f>C530+'услуги по передаче 2 полугодие '!$E$13</f>
        <v>3.20058</v>
      </c>
      <c r="F530" s="51">
        <f>C530+'услуги по передаче 2 полугодие '!$F$13</f>
        <v>3.3953699999999998</v>
      </c>
      <c r="G530" s="51">
        <f>C530+'услуги по передаче 2 полугодие '!$G$13</f>
        <v>3.97245</v>
      </c>
      <c r="H530" s="52">
        <f>C530+'услуги по передаче 2 полугодие '!$H$13</f>
        <v>1.66108</v>
      </c>
    </row>
    <row r="531" spans="1:8" ht="14.25" customHeight="1">
      <c r="A531" s="31">
        <v>41204</v>
      </c>
      <c r="B531" s="29">
        <v>10</v>
      </c>
      <c r="C531" s="39">
        <f>октябрь!F555/1000</f>
        <v>1.2572999999999999</v>
      </c>
      <c r="D531" s="51">
        <f>C531+'услуги по передаче 2 полугодие '!$D$13</f>
        <v>2.6563499999999998</v>
      </c>
      <c r="E531" s="51">
        <f>C531+'услуги по передаче 2 полугодие '!$E$13</f>
        <v>3.20233</v>
      </c>
      <c r="F531" s="51">
        <f>C531+'услуги по передаче 2 полугодие '!$F$13</f>
        <v>3.3971199999999997</v>
      </c>
      <c r="G531" s="51">
        <f>C531+'услуги по передаче 2 полугодие '!$G$13</f>
        <v>3.9741999999999997</v>
      </c>
      <c r="H531" s="52">
        <f>C531+'услуги по передаче 2 полугодие '!$H$13</f>
        <v>1.6628299999999998</v>
      </c>
    </row>
    <row r="532" spans="1:8" ht="14.25" customHeight="1">
      <c r="A532" s="31">
        <v>41204</v>
      </c>
      <c r="B532" s="29">
        <v>11</v>
      </c>
      <c r="C532" s="39">
        <f>октябрь!F556/1000</f>
        <v>1.24884</v>
      </c>
      <c r="D532" s="51">
        <f>C532+'услуги по передаче 2 полугодие '!$D$13</f>
        <v>2.64789</v>
      </c>
      <c r="E532" s="51">
        <f>C532+'услуги по передаче 2 полугодие '!$E$13</f>
        <v>3.19387</v>
      </c>
      <c r="F532" s="51">
        <f>C532+'услуги по передаче 2 полугодие '!$F$13</f>
        <v>3.38866</v>
      </c>
      <c r="G532" s="51">
        <f>C532+'услуги по передаче 2 полугодие '!$G$13</f>
        <v>3.96574</v>
      </c>
      <c r="H532" s="52">
        <f>C532+'услуги по передаче 2 полугодие '!$H$13</f>
        <v>1.65437</v>
      </c>
    </row>
    <row r="533" spans="1:8" ht="14.25" customHeight="1">
      <c r="A533" s="31">
        <v>41204</v>
      </c>
      <c r="B533" s="29">
        <v>12</v>
      </c>
      <c r="C533" s="39">
        <f>октябрь!F557/1000</f>
        <v>1.23238</v>
      </c>
      <c r="D533" s="51">
        <f>C533+'услуги по передаче 2 полугодие '!$D$13</f>
        <v>2.63143</v>
      </c>
      <c r="E533" s="51">
        <f>C533+'услуги по передаче 2 полугодие '!$E$13</f>
        <v>3.17741</v>
      </c>
      <c r="F533" s="51">
        <f>C533+'услуги по передаче 2 полугодие '!$F$13</f>
        <v>3.3722</v>
      </c>
      <c r="G533" s="51">
        <f>C533+'услуги по передаче 2 полугодие '!$G$13</f>
        <v>3.94928</v>
      </c>
      <c r="H533" s="52">
        <f>C533+'услуги по передаче 2 полугодие '!$H$13</f>
        <v>1.63791</v>
      </c>
    </row>
    <row r="534" spans="1:8" ht="14.25" customHeight="1">
      <c r="A534" s="31">
        <v>41204</v>
      </c>
      <c r="B534" s="29">
        <v>13</v>
      </c>
      <c r="C534" s="39">
        <f>октябрь!F558/1000</f>
        <v>1.2385899999999999</v>
      </c>
      <c r="D534" s="51">
        <f>C534+'услуги по передаче 2 полугодие '!$D$13</f>
        <v>2.6376399999999998</v>
      </c>
      <c r="E534" s="51">
        <f>C534+'услуги по передаче 2 полугодие '!$E$13</f>
        <v>3.18362</v>
      </c>
      <c r="F534" s="51">
        <f>C534+'услуги по передаче 2 полугодие '!$F$13</f>
        <v>3.3784099999999997</v>
      </c>
      <c r="G534" s="51">
        <f>C534+'услуги по передаче 2 полугодие '!$G$13</f>
        <v>3.9554899999999997</v>
      </c>
      <c r="H534" s="52">
        <f>C534+'услуги по передаче 2 полугодие '!$H$13</f>
        <v>1.6441199999999998</v>
      </c>
    </row>
    <row r="535" spans="1:8" ht="14.25" customHeight="1">
      <c r="A535" s="31">
        <v>41204</v>
      </c>
      <c r="B535" s="29">
        <v>14</v>
      </c>
      <c r="C535" s="39">
        <f>октябрь!F559/1000</f>
        <v>1.2391800000000002</v>
      </c>
      <c r="D535" s="51">
        <f>C535+'услуги по передаче 2 полугодие '!$D$13</f>
        <v>2.63823</v>
      </c>
      <c r="E535" s="51">
        <f>C535+'услуги по передаче 2 полугодие '!$E$13</f>
        <v>3.18421</v>
      </c>
      <c r="F535" s="51">
        <f>C535+'услуги по передаче 2 полугодие '!$F$13</f>
        <v>3.379</v>
      </c>
      <c r="G535" s="51">
        <f>C535+'услуги по передаче 2 полугодие '!$G$13</f>
        <v>3.95608</v>
      </c>
      <c r="H535" s="52">
        <f>C535+'услуги по передаче 2 полугодие '!$H$13</f>
        <v>1.6447100000000001</v>
      </c>
    </row>
    <row r="536" spans="1:8" ht="14.25" customHeight="1">
      <c r="A536" s="31">
        <v>41204</v>
      </c>
      <c r="B536" s="29">
        <v>15</v>
      </c>
      <c r="C536" s="39">
        <f>октябрь!F560/1000</f>
        <v>1.2302</v>
      </c>
      <c r="D536" s="51">
        <f>C536+'услуги по передаче 2 полугодие '!$D$13</f>
        <v>2.62925</v>
      </c>
      <c r="E536" s="51">
        <f>C536+'услуги по передаче 2 полугодие '!$E$13</f>
        <v>3.17523</v>
      </c>
      <c r="F536" s="51">
        <f>C536+'услуги по передаче 2 полугодие '!$F$13</f>
        <v>3.37002</v>
      </c>
      <c r="G536" s="51">
        <f>C536+'услуги по передаче 2 полугодие '!$G$13</f>
        <v>3.9471</v>
      </c>
      <c r="H536" s="52">
        <f>C536+'услуги по передаче 2 полугодие '!$H$13</f>
        <v>1.63573</v>
      </c>
    </row>
    <row r="537" spans="1:8" ht="14.25" customHeight="1">
      <c r="A537" s="31">
        <v>41204</v>
      </c>
      <c r="B537" s="29">
        <v>16</v>
      </c>
      <c r="C537" s="39">
        <f>октябрь!F561/1000</f>
        <v>1.2167000000000001</v>
      </c>
      <c r="D537" s="51">
        <f>C537+'услуги по передаче 2 полугодие '!$D$13</f>
        <v>2.6157500000000002</v>
      </c>
      <c r="E537" s="51">
        <f>C537+'услуги по передаче 2 полугодие '!$E$13</f>
        <v>3.1617300000000004</v>
      </c>
      <c r="F537" s="51">
        <f>C537+'услуги по передаче 2 полугодие '!$F$13</f>
        <v>3.3565199999999997</v>
      </c>
      <c r="G537" s="51">
        <f>C537+'услуги по передаче 2 полугодие '!$G$13</f>
        <v>3.9336</v>
      </c>
      <c r="H537" s="52">
        <f>C537+'услуги по передаче 2 полугодие '!$H$13</f>
        <v>1.62223</v>
      </c>
    </row>
    <row r="538" spans="1:8" ht="14.25" customHeight="1">
      <c r="A538" s="31">
        <v>41204</v>
      </c>
      <c r="B538" s="29">
        <v>17</v>
      </c>
      <c r="C538" s="39">
        <f>октябрь!F562/1000</f>
        <v>1.21645</v>
      </c>
      <c r="D538" s="51">
        <f>C538+'услуги по передаче 2 полугодие '!$D$13</f>
        <v>2.6155</v>
      </c>
      <c r="E538" s="51">
        <f>C538+'услуги по передаче 2 полугодие '!$E$13</f>
        <v>3.16148</v>
      </c>
      <c r="F538" s="51">
        <f>C538+'услуги по передаче 2 полугодие '!$F$13</f>
        <v>3.35627</v>
      </c>
      <c r="G538" s="51">
        <f>C538+'услуги по передаче 2 полугодие '!$G$13</f>
        <v>3.93335</v>
      </c>
      <c r="H538" s="52">
        <f>C538+'услуги по передаче 2 полугодие '!$H$13</f>
        <v>1.62198</v>
      </c>
    </row>
    <row r="539" spans="1:8" ht="14.25" customHeight="1">
      <c r="A539" s="31">
        <v>41204</v>
      </c>
      <c r="B539" s="29">
        <v>18</v>
      </c>
      <c r="C539" s="39">
        <f>октябрь!F563/1000</f>
        <v>1.22135</v>
      </c>
      <c r="D539" s="51">
        <f>C539+'услуги по передаче 2 полугодие '!$D$13</f>
        <v>2.6204</v>
      </c>
      <c r="E539" s="51">
        <f>C539+'услуги по передаче 2 полугодие '!$E$13</f>
        <v>3.16638</v>
      </c>
      <c r="F539" s="51">
        <f>C539+'услуги по передаче 2 полугодие '!$F$13</f>
        <v>3.3611699999999995</v>
      </c>
      <c r="G539" s="51">
        <f>C539+'услуги по передаче 2 полугодие '!$G$13</f>
        <v>3.93825</v>
      </c>
      <c r="H539" s="52">
        <f>C539+'услуги по передаче 2 полугодие '!$H$13</f>
        <v>1.6268799999999999</v>
      </c>
    </row>
    <row r="540" spans="1:8" ht="14.25" customHeight="1">
      <c r="A540" s="31">
        <v>41204</v>
      </c>
      <c r="B540" s="29">
        <v>19</v>
      </c>
      <c r="C540" s="39">
        <f>октябрь!F564/1000</f>
        <v>1.24639</v>
      </c>
      <c r="D540" s="51">
        <f>C540+'услуги по передаче 2 полугодие '!$D$13</f>
        <v>2.64544</v>
      </c>
      <c r="E540" s="51">
        <f>C540+'услуги по передаче 2 полугодие '!$E$13</f>
        <v>3.19142</v>
      </c>
      <c r="F540" s="51">
        <f>C540+'услуги по передаче 2 полугодие '!$F$13</f>
        <v>3.38621</v>
      </c>
      <c r="G540" s="51">
        <f>C540+'услуги по передаче 2 полугодие '!$G$13</f>
        <v>3.9632899999999998</v>
      </c>
      <c r="H540" s="52">
        <f>C540+'услуги по передаче 2 полугодие '!$H$13</f>
        <v>1.65192</v>
      </c>
    </row>
    <row r="541" spans="1:8" ht="14.25" customHeight="1">
      <c r="A541" s="31">
        <v>41204</v>
      </c>
      <c r="B541" s="29">
        <v>20</v>
      </c>
      <c r="C541" s="39">
        <f>октябрь!F565/1000</f>
        <v>1.23399</v>
      </c>
      <c r="D541" s="51">
        <f>C541+'услуги по передаче 2 полугодие '!$D$13</f>
        <v>2.63304</v>
      </c>
      <c r="E541" s="51">
        <f>C541+'услуги по передаче 2 полугодие '!$E$13</f>
        <v>3.17902</v>
      </c>
      <c r="F541" s="51">
        <f>C541+'услуги по передаче 2 полугодие '!$F$13</f>
        <v>3.3738099999999998</v>
      </c>
      <c r="G541" s="51">
        <f>C541+'услуги по передаче 2 полугодие '!$G$13</f>
        <v>3.95089</v>
      </c>
      <c r="H541" s="52">
        <f>C541+'услуги по передаче 2 полугодие '!$H$13</f>
        <v>1.6395199999999999</v>
      </c>
    </row>
    <row r="542" spans="1:8" ht="14.25" customHeight="1">
      <c r="A542" s="31">
        <v>41204</v>
      </c>
      <c r="B542" s="29">
        <v>21</v>
      </c>
      <c r="C542" s="39">
        <f>октябрь!F566/1000</f>
        <v>1.2159200000000001</v>
      </c>
      <c r="D542" s="51">
        <f>C542+'услуги по передаче 2 полугодие '!$D$13</f>
        <v>2.61497</v>
      </c>
      <c r="E542" s="51">
        <f>C542+'услуги по передаче 2 полугодие '!$E$13</f>
        <v>3.16095</v>
      </c>
      <c r="F542" s="51">
        <f>C542+'услуги по передаче 2 полугодие '!$F$13</f>
        <v>3.35574</v>
      </c>
      <c r="G542" s="51">
        <f>C542+'услуги по передаче 2 полугодие '!$G$13</f>
        <v>3.93282</v>
      </c>
      <c r="H542" s="52">
        <f>C542+'услуги по передаче 2 полугодие '!$H$13</f>
        <v>1.62145</v>
      </c>
    </row>
    <row r="543" spans="1:8" ht="14.25" customHeight="1">
      <c r="A543" s="31">
        <v>41204</v>
      </c>
      <c r="B543" s="29">
        <v>22</v>
      </c>
      <c r="C543" s="39">
        <f>октябрь!F567/1000</f>
        <v>1.13097</v>
      </c>
      <c r="D543" s="51">
        <f>C543+'услуги по передаче 2 полугодие '!$D$13</f>
        <v>2.53002</v>
      </c>
      <c r="E543" s="51">
        <f>C543+'услуги по передаче 2 полугодие '!$E$13</f>
        <v>3.076</v>
      </c>
      <c r="F543" s="51">
        <f>C543+'услуги по передаче 2 полугодие '!$F$13</f>
        <v>3.27079</v>
      </c>
      <c r="G543" s="51">
        <f>C543+'услуги по передаче 2 полугодие '!$G$13</f>
        <v>3.84787</v>
      </c>
      <c r="H543" s="52">
        <f>C543+'услуги по передаче 2 полугодие '!$H$13</f>
        <v>1.5365</v>
      </c>
    </row>
    <row r="544" spans="1:8" ht="14.25" customHeight="1">
      <c r="A544" s="31">
        <v>41204</v>
      </c>
      <c r="B544" s="29">
        <v>23</v>
      </c>
      <c r="C544" s="39">
        <f>октябрь!F568/1000</f>
        <v>0.9514400000000001</v>
      </c>
      <c r="D544" s="51">
        <f>C544+'услуги по передаче 2 полугодие '!$D$13</f>
        <v>2.3504899999999997</v>
      </c>
      <c r="E544" s="51">
        <f>C544+'услуги по передаче 2 полугодие '!$E$13</f>
        <v>2.89647</v>
      </c>
      <c r="F544" s="51">
        <f>C544+'услуги по передаче 2 полугодие '!$F$13</f>
        <v>3.09126</v>
      </c>
      <c r="G544" s="51">
        <f>C544+'услуги по передаче 2 полугодие '!$G$13</f>
        <v>3.6683399999999997</v>
      </c>
      <c r="H544" s="52">
        <f>C544+'услуги по передаче 2 полугодие '!$H$13</f>
        <v>1.35697</v>
      </c>
    </row>
    <row r="545" spans="1:8" ht="14.25" customHeight="1">
      <c r="A545" s="31">
        <v>41205</v>
      </c>
      <c r="B545" s="29">
        <v>0</v>
      </c>
      <c r="C545" s="39">
        <f>октябрь!F569/1000</f>
        <v>0.77588</v>
      </c>
      <c r="D545" s="51">
        <f>C545+'услуги по передаче 2 полугодие '!$D$13</f>
        <v>2.17493</v>
      </c>
      <c r="E545" s="51">
        <f>C545+'услуги по передаче 2 полугодие '!$E$13</f>
        <v>2.72091</v>
      </c>
      <c r="F545" s="51">
        <f>C545+'услуги по передаче 2 полугодие '!$F$13</f>
        <v>2.9156999999999997</v>
      </c>
      <c r="G545" s="51">
        <f>C545+'услуги по передаче 2 полугодие '!$G$13</f>
        <v>3.4927799999999998</v>
      </c>
      <c r="H545" s="52">
        <f>C545+'услуги по передаче 2 полугодие '!$H$13</f>
        <v>1.18141</v>
      </c>
    </row>
    <row r="546" spans="1:8" ht="14.25" customHeight="1">
      <c r="A546" s="31">
        <v>41205</v>
      </c>
      <c r="B546" s="29">
        <v>1</v>
      </c>
      <c r="C546" s="39">
        <f>октябрь!F570/1000</f>
        <v>0.69159</v>
      </c>
      <c r="D546" s="51">
        <f>C546+'услуги по передаче 2 полугодие '!$D$13</f>
        <v>2.09064</v>
      </c>
      <c r="E546" s="51">
        <f>C546+'услуги по передаче 2 полугодие '!$E$13</f>
        <v>2.63662</v>
      </c>
      <c r="F546" s="51">
        <f>C546+'услуги по передаче 2 полугодие '!$F$13</f>
        <v>2.83141</v>
      </c>
      <c r="G546" s="51">
        <f>C546+'услуги по передаче 2 полугодие '!$G$13</f>
        <v>3.40849</v>
      </c>
      <c r="H546" s="52">
        <f>C546+'услуги по передаче 2 полугодие '!$H$13</f>
        <v>1.09712</v>
      </c>
    </row>
    <row r="547" spans="1:8" ht="14.25" customHeight="1">
      <c r="A547" s="31">
        <v>41205</v>
      </c>
      <c r="B547" s="29">
        <v>2</v>
      </c>
      <c r="C547" s="39">
        <f>октябрь!F571/1000</f>
        <v>0.6265</v>
      </c>
      <c r="D547" s="51">
        <f>C547+'услуги по передаче 2 полугодие '!$D$13</f>
        <v>2.02555</v>
      </c>
      <c r="E547" s="51">
        <f>C547+'услуги по передаче 2 полугодие '!$E$13</f>
        <v>2.57153</v>
      </c>
      <c r="F547" s="51">
        <f>C547+'услуги по передаче 2 полугодие '!$F$13</f>
        <v>2.76632</v>
      </c>
      <c r="G547" s="51">
        <f>C547+'услуги по передаче 2 полугодие '!$G$13</f>
        <v>3.3434</v>
      </c>
      <c r="H547" s="52">
        <f>C547+'услуги по передаче 2 полугодие '!$H$13</f>
        <v>1.03203</v>
      </c>
    </row>
    <row r="548" spans="1:8" ht="14.25" customHeight="1">
      <c r="A548" s="31">
        <v>41205</v>
      </c>
      <c r="B548" s="29">
        <v>3</v>
      </c>
      <c r="C548" s="39">
        <f>октябрь!F572/1000</f>
        <v>0.60388</v>
      </c>
      <c r="D548" s="51">
        <f>C548+'услуги по передаче 2 полугодие '!$D$13</f>
        <v>2.00293</v>
      </c>
      <c r="E548" s="51">
        <f>C548+'услуги по передаче 2 полугодие '!$E$13</f>
        <v>2.5489100000000002</v>
      </c>
      <c r="F548" s="51">
        <f>C548+'услуги по передаче 2 полугодие '!$F$13</f>
        <v>2.7436999999999996</v>
      </c>
      <c r="G548" s="51">
        <f>C548+'услуги по передаче 2 полугодие '!$G$13</f>
        <v>3.32078</v>
      </c>
      <c r="H548" s="52">
        <f>C548+'услуги по передаче 2 полугодие '!$H$13</f>
        <v>1.00941</v>
      </c>
    </row>
    <row r="549" spans="1:8" ht="14.25" customHeight="1">
      <c r="A549" s="31">
        <v>41205</v>
      </c>
      <c r="B549" s="29">
        <v>4</v>
      </c>
      <c r="C549" s="39">
        <f>октябрь!F573/1000</f>
        <v>0.65166</v>
      </c>
      <c r="D549" s="51">
        <f>C549+'услуги по передаче 2 полугодие '!$D$13</f>
        <v>2.05071</v>
      </c>
      <c r="E549" s="51">
        <f>C549+'услуги по передаче 2 полугодие '!$E$13</f>
        <v>2.59669</v>
      </c>
      <c r="F549" s="51">
        <f>C549+'услуги по передаче 2 полугодие '!$F$13</f>
        <v>2.79148</v>
      </c>
      <c r="G549" s="51">
        <f>C549+'услуги по передаче 2 полугодие '!$G$13</f>
        <v>3.36856</v>
      </c>
      <c r="H549" s="52">
        <f>C549+'услуги по передаче 2 полугодие '!$H$13</f>
        <v>1.05719</v>
      </c>
    </row>
    <row r="550" spans="1:8" ht="14.25" customHeight="1">
      <c r="A550" s="31">
        <v>41205</v>
      </c>
      <c r="B550" s="29">
        <v>5</v>
      </c>
      <c r="C550" s="39">
        <f>октябрь!F574/1000</f>
        <v>0.75234</v>
      </c>
      <c r="D550" s="51">
        <f>C550+'услуги по передаче 2 полугодие '!$D$13</f>
        <v>2.15139</v>
      </c>
      <c r="E550" s="51">
        <f>C550+'услуги по передаче 2 полугодие '!$E$13</f>
        <v>2.6973700000000003</v>
      </c>
      <c r="F550" s="51">
        <f>C550+'услуги по передаче 2 полугодие '!$F$13</f>
        <v>2.8921599999999996</v>
      </c>
      <c r="G550" s="51">
        <f>C550+'услуги по передаче 2 полугодие '!$G$13</f>
        <v>3.46924</v>
      </c>
      <c r="H550" s="52">
        <f>C550+'услуги по передаче 2 полугодие '!$H$13</f>
        <v>1.15787</v>
      </c>
    </row>
    <row r="551" spans="1:8" ht="14.25" customHeight="1">
      <c r="A551" s="31">
        <v>41205</v>
      </c>
      <c r="B551" s="29">
        <v>6</v>
      </c>
      <c r="C551" s="39">
        <f>октябрь!F575/1000</f>
        <v>0.9126299999999999</v>
      </c>
      <c r="D551" s="51">
        <f>C551+'услуги по передаче 2 полугодие '!$D$13</f>
        <v>2.31168</v>
      </c>
      <c r="E551" s="51">
        <f>C551+'услуги по передаче 2 полугодие '!$E$13</f>
        <v>2.85766</v>
      </c>
      <c r="F551" s="51">
        <f>C551+'услуги по передаче 2 полугодие '!$F$13</f>
        <v>3.05245</v>
      </c>
      <c r="G551" s="51">
        <f>C551+'услуги по передаче 2 полугодие '!$G$13</f>
        <v>3.62953</v>
      </c>
      <c r="H551" s="52">
        <f>C551+'услуги по передаче 2 полугодие '!$H$13</f>
        <v>1.31816</v>
      </c>
    </row>
    <row r="552" spans="1:8" ht="14.25" customHeight="1">
      <c r="A552" s="31">
        <v>41205</v>
      </c>
      <c r="B552" s="29">
        <v>7</v>
      </c>
      <c r="C552" s="39">
        <f>октябрь!F576/1000</f>
        <v>1.05883</v>
      </c>
      <c r="D552" s="51">
        <f>C552+'услуги по передаче 2 полугодие '!$D$13</f>
        <v>2.45788</v>
      </c>
      <c r="E552" s="51">
        <f>C552+'услуги по передаче 2 полугодие '!$E$13</f>
        <v>3.00386</v>
      </c>
      <c r="F552" s="51">
        <f>C552+'услуги по передаче 2 полугодие '!$F$13</f>
        <v>3.1986499999999998</v>
      </c>
      <c r="G552" s="51">
        <f>C552+'услуги по передаче 2 полугодие '!$G$13</f>
        <v>3.77573</v>
      </c>
      <c r="H552" s="52">
        <f>C552+'услуги по передаче 2 полугодие '!$H$13</f>
        <v>1.4643599999999999</v>
      </c>
    </row>
    <row r="553" spans="1:8" ht="14.25" customHeight="1">
      <c r="A553" s="31">
        <v>41205</v>
      </c>
      <c r="B553" s="29">
        <v>8</v>
      </c>
      <c r="C553" s="39">
        <f>октябрь!F577/1000</f>
        <v>1.1741199999999998</v>
      </c>
      <c r="D553" s="51">
        <f>C553+'услуги по передаче 2 полугодие '!$D$13</f>
        <v>2.5731699999999997</v>
      </c>
      <c r="E553" s="51">
        <f>C553+'услуги по передаче 2 полугодие '!$E$13</f>
        <v>3.11915</v>
      </c>
      <c r="F553" s="51">
        <f>C553+'услуги по передаче 2 полугодие '!$F$13</f>
        <v>3.3139399999999997</v>
      </c>
      <c r="G553" s="51">
        <f>C553+'услуги по передаче 2 полугодие '!$G$13</f>
        <v>3.8910199999999997</v>
      </c>
      <c r="H553" s="52">
        <f>C553+'услуги по передаче 2 полугодие '!$H$13</f>
        <v>1.5796499999999998</v>
      </c>
    </row>
    <row r="554" spans="1:8" ht="14.25" customHeight="1">
      <c r="A554" s="31">
        <v>41205</v>
      </c>
      <c r="B554" s="29">
        <v>9</v>
      </c>
      <c r="C554" s="39">
        <f>октябрь!F578/1000</f>
        <v>1.22223</v>
      </c>
      <c r="D554" s="51">
        <f>C554+'услуги по передаче 2 полугодие '!$D$13</f>
        <v>2.6212799999999996</v>
      </c>
      <c r="E554" s="51">
        <f>C554+'услуги по передаче 2 полугодие '!$E$13</f>
        <v>3.1672599999999997</v>
      </c>
      <c r="F554" s="51">
        <f>C554+'услуги по передаче 2 полугодие '!$F$13</f>
        <v>3.36205</v>
      </c>
      <c r="G554" s="51">
        <f>C554+'услуги по передаче 2 полугодие '!$G$13</f>
        <v>3.9391299999999996</v>
      </c>
      <c r="H554" s="52">
        <f>C554+'услуги по передаче 2 полугодие '!$H$13</f>
        <v>1.6277599999999999</v>
      </c>
    </row>
    <row r="555" spans="1:8" ht="14.25" customHeight="1">
      <c r="A555" s="31">
        <v>41205</v>
      </c>
      <c r="B555" s="29">
        <v>10</v>
      </c>
      <c r="C555" s="39">
        <f>октябрь!F579/1000</f>
        <v>1.22276</v>
      </c>
      <c r="D555" s="51">
        <f>C555+'услуги по передаче 2 полугодие '!$D$13</f>
        <v>2.62181</v>
      </c>
      <c r="E555" s="51">
        <f>C555+'услуги по передаче 2 полугодие '!$E$13</f>
        <v>3.16779</v>
      </c>
      <c r="F555" s="51">
        <f>C555+'услуги по передаче 2 полугодие '!$F$13</f>
        <v>3.36258</v>
      </c>
      <c r="G555" s="51">
        <f>C555+'услуги по передаче 2 полугодие '!$G$13</f>
        <v>3.93966</v>
      </c>
      <c r="H555" s="52">
        <f>C555+'услуги по передаче 2 полугодие '!$H$13</f>
        <v>1.62829</v>
      </c>
    </row>
    <row r="556" spans="1:8" ht="14.25" customHeight="1">
      <c r="A556" s="31">
        <v>41205</v>
      </c>
      <c r="B556" s="29">
        <v>11</v>
      </c>
      <c r="C556" s="39">
        <f>октябрь!F580/1000</f>
        <v>1.2193900000000002</v>
      </c>
      <c r="D556" s="51">
        <f>C556+'услуги по передаче 2 полугодие '!$D$13</f>
        <v>2.61844</v>
      </c>
      <c r="E556" s="51">
        <f>C556+'услуги по передаче 2 полугодие '!$E$13</f>
        <v>3.1644200000000002</v>
      </c>
      <c r="F556" s="51">
        <f>C556+'услуги по передаче 2 полугодие '!$F$13</f>
        <v>3.35921</v>
      </c>
      <c r="G556" s="51">
        <f>C556+'услуги по передаче 2 полугодие '!$G$13</f>
        <v>3.93629</v>
      </c>
      <c r="H556" s="52">
        <f>C556+'услуги по передаче 2 полугодие '!$H$13</f>
        <v>1.6249200000000001</v>
      </c>
    </row>
    <row r="557" spans="1:8" ht="14.25" customHeight="1">
      <c r="A557" s="31">
        <v>41205</v>
      </c>
      <c r="B557" s="29">
        <v>12</v>
      </c>
      <c r="C557" s="39">
        <f>октябрь!F581/1000</f>
        <v>1.1870399999999999</v>
      </c>
      <c r="D557" s="51">
        <f>C557+'услуги по передаче 2 полугодие '!$D$13</f>
        <v>2.5860899999999996</v>
      </c>
      <c r="E557" s="51">
        <f>C557+'услуги по передаче 2 полугодие '!$E$13</f>
        <v>3.1320699999999997</v>
      </c>
      <c r="F557" s="51">
        <f>C557+'услуги по передаче 2 полугодие '!$F$13</f>
        <v>3.32686</v>
      </c>
      <c r="G557" s="51">
        <f>C557+'услуги по передаче 2 полугодие '!$G$13</f>
        <v>3.9039399999999995</v>
      </c>
      <c r="H557" s="52">
        <f>C557+'услуги по передаче 2 полугодие '!$H$13</f>
        <v>1.5925699999999998</v>
      </c>
    </row>
    <row r="558" spans="1:8" ht="14.25" customHeight="1">
      <c r="A558" s="31">
        <v>41205</v>
      </c>
      <c r="B558" s="29">
        <v>13</v>
      </c>
      <c r="C558" s="39">
        <f>октябрь!F582/1000</f>
        <v>1.20344</v>
      </c>
      <c r="D558" s="51">
        <f>C558+'услуги по передаче 2 полугодие '!$D$13</f>
        <v>2.60249</v>
      </c>
      <c r="E558" s="51">
        <f>C558+'услуги по передаче 2 полугодие '!$E$13</f>
        <v>3.14847</v>
      </c>
      <c r="F558" s="51">
        <f>C558+'услуги по передаче 2 полугодие '!$F$13</f>
        <v>3.34326</v>
      </c>
      <c r="G558" s="51">
        <f>C558+'услуги по передаче 2 полугодие '!$G$13</f>
        <v>3.92034</v>
      </c>
      <c r="H558" s="52">
        <f>C558+'услуги по передаче 2 полугодие '!$H$13</f>
        <v>1.60897</v>
      </c>
    </row>
    <row r="559" spans="1:8" ht="14.25" customHeight="1">
      <c r="A559" s="31">
        <v>41205</v>
      </c>
      <c r="B559" s="29">
        <v>14</v>
      </c>
      <c r="C559" s="39">
        <f>октябрь!F583/1000</f>
        <v>1.1914200000000001</v>
      </c>
      <c r="D559" s="51">
        <f>C559+'услуги по передаче 2 полугодие '!$D$13</f>
        <v>2.59047</v>
      </c>
      <c r="E559" s="51">
        <f>C559+'услуги по передаче 2 полугодие '!$E$13</f>
        <v>3.13645</v>
      </c>
      <c r="F559" s="51">
        <f>C559+'услуги по передаче 2 полугодие '!$F$13</f>
        <v>3.33124</v>
      </c>
      <c r="G559" s="51">
        <f>C559+'услуги по передаче 2 полугодие '!$G$13</f>
        <v>3.90832</v>
      </c>
      <c r="H559" s="52">
        <f>C559+'услуги по передаче 2 полугодие '!$H$13</f>
        <v>1.59695</v>
      </c>
    </row>
    <row r="560" spans="1:8" ht="14.25" customHeight="1">
      <c r="A560" s="31">
        <v>41205</v>
      </c>
      <c r="B560" s="29">
        <v>15</v>
      </c>
      <c r="C560" s="39">
        <f>октябрь!F584/1000</f>
        <v>1.1851800000000001</v>
      </c>
      <c r="D560" s="51">
        <f>C560+'услуги по передаче 2 полугодие '!$D$13</f>
        <v>2.58423</v>
      </c>
      <c r="E560" s="51">
        <f>C560+'услуги по передаче 2 полугодие '!$E$13</f>
        <v>3.13021</v>
      </c>
      <c r="F560" s="51">
        <f>C560+'услуги по передаче 2 полугодие '!$F$13</f>
        <v>3.325</v>
      </c>
      <c r="G560" s="51">
        <f>C560+'услуги по передаче 2 полугодие '!$G$13</f>
        <v>3.9020799999999998</v>
      </c>
      <c r="H560" s="52">
        <f>C560+'услуги по передаче 2 полугодие '!$H$13</f>
        <v>1.59071</v>
      </c>
    </row>
    <row r="561" spans="1:8" ht="14.25" customHeight="1">
      <c r="A561" s="31">
        <v>41205</v>
      </c>
      <c r="B561" s="29">
        <v>16</v>
      </c>
      <c r="C561" s="39">
        <f>октябрь!F585/1000</f>
        <v>1.17333</v>
      </c>
      <c r="D561" s="51">
        <f>C561+'услуги по передаче 2 полугодие '!$D$13</f>
        <v>2.57238</v>
      </c>
      <c r="E561" s="51">
        <f>C561+'услуги по передаче 2 полугодие '!$E$13</f>
        <v>3.11836</v>
      </c>
      <c r="F561" s="51">
        <f>C561+'услуги по передаче 2 полугодие '!$F$13</f>
        <v>3.31315</v>
      </c>
      <c r="G561" s="51">
        <f>C561+'услуги по передаче 2 полугодие '!$G$13</f>
        <v>3.89023</v>
      </c>
      <c r="H561" s="52">
        <f>C561+'услуги по передаче 2 полугодие '!$H$13</f>
        <v>1.57886</v>
      </c>
    </row>
    <row r="562" spans="1:8" ht="14.25" customHeight="1">
      <c r="A562" s="31">
        <v>41205</v>
      </c>
      <c r="B562" s="29">
        <v>17</v>
      </c>
      <c r="C562" s="39">
        <f>октябрь!F586/1000</f>
        <v>1.1433499999999999</v>
      </c>
      <c r="D562" s="51">
        <f>C562+'услуги по передаче 2 полугодие '!$D$13</f>
        <v>2.5423999999999998</v>
      </c>
      <c r="E562" s="51">
        <f>C562+'услуги по передаче 2 полугодие '!$E$13</f>
        <v>3.08838</v>
      </c>
      <c r="F562" s="51">
        <f>C562+'услуги по передаче 2 полугодие '!$F$13</f>
        <v>3.2831699999999997</v>
      </c>
      <c r="G562" s="51">
        <f>C562+'услуги по передаче 2 полугодие '!$G$13</f>
        <v>3.8602499999999997</v>
      </c>
      <c r="H562" s="52">
        <f>C562+'услуги по передаче 2 полугодие '!$H$13</f>
        <v>1.5488799999999998</v>
      </c>
    </row>
    <row r="563" spans="1:8" ht="14.25" customHeight="1">
      <c r="A563" s="31">
        <v>41205</v>
      </c>
      <c r="B563" s="29">
        <v>18</v>
      </c>
      <c r="C563" s="39">
        <f>октябрь!F587/1000</f>
        <v>1.19787</v>
      </c>
      <c r="D563" s="51">
        <f>C563+'услуги по передаче 2 полугодие '!$D$13</f>
        <v>2.59692</v>
      </c>
      <c r="E563" s="51">
        <f>C563+'услуги по передаче 2 полугодие '!$E$13</f>
        <v>3.1429</v>
      </c>
      <c r="F563" s="51">
        <f>C563+'услуги по передаче 2 полугодие '!$F$13</f>
        <v>3.33769</v>
      </c>
      <c r="G563" s="51">
        <f>C563+'услуги по передаче 2 полугодие '!$G$13</f>
        <v>3.91477</v>
      </c>
      <c r="H563" s="52">
        <f>C563+'услуги по передаче 2 полугодие '!$H$13</f>
        <v>1.6034</v>
      </c>
    </row>
    <row r="564" spans="1:8" ht="14.25" customHeight="1">
      <c r="A564" s="31">
        <v>41205</v>
      </c>
      <c r="B564" s="29">
        <v>19</v>
      </c>
      <c r="C564" s="39">
        <f>октябрь!F588/1000</f>
        <v>1.2320799999999998</v>
      </c>
      <c r="D564" s="51">
        <f>C564+'услуги по передаче 2 полугодие '!$D$13</f>
        <v>2.6311299999999997</v>
      </c>
      <c r="E564" s="51">
        <f>C564+'услуги по передаче 2 полугодие '!$E$13</f>
        <v>3.17711</v>
      </c>
      <c r="F564" s="51">
        <f>C564+'услуги по передаче 2 полугодие '!$F$13</f>
        <v>3.3718999999999997</v>
      </c>
      <c r="G564" s="51">
        <f>C564+'услуги по передаче 2 полугодие '!$G$13</f>
        <v>3.9489799999999997</v>
      </c>
      <c r="H564" s="52">
        <f>C564+'услуги по передаче 2 полугодие '!$H$13</f>
        <v>1.6376099999999998</v>
      </c>
    </row>
    <row r="565" spans="1:8" ht="14.25" customHeight="1">
      <c r="A565" s="31">
        <v>41205</v>
      </c>
      <c r="B565" s="29">
        <v>20</v>
      </c>
      <c r="C565" s="39">
        <f>октябрь!F589/1000</f>
        <v>1.23199</v>
      </c>
      <c r="D565" s="51">
        <f>C565+'услуги по передаче 2 полугодие '!$D$13</f>
        <v>2.6310399999999996</v>
      </c>
      <c r="E565" s="51">
        <f>C565+'услуги по передаче 2 полугодие '!$E$13</f>
        <v>3.1770199999999997</v>
      </c>
      <c r="F565" s="51">
        <f>C565+'услуги по передаче 2 полугодие '!$F$13</f>
        <v>3.37181</v>
      </c>
      <c r="G565" s="51">
        <f>C565+'услуги по передаче 2 полугодие '!$G$13</f>
        <v>3.9488899999999996</v>
      </c>
      <c r="H565" s="52">
        <f>C565+'услуги по передаче 2 полугодие '!$H$13</f>
        <v>1.6375199999999999</v>
      </c>
    </row>
    <row r="566" spans="1:8" ht="14.25" customHeight="1">
      <c r="A566" s="31">
        <v>41205</v>
      </c>
      <c r="B566" s="29">
        <v>21</v>
      </c>
      <c r="C566" s="39">
        <f>октябрь!F590/1000</f>
        <v>1.2073800000000001</v>
      </c>
      <c r="D566" s="51">
        <f>C566+'услуги по передаче 2 полугодие '!$D$13</f>
        <v>2.60643</v>
      </c>
      <c r="E566" s="51">
        <f>C566+'услуги по передаче 2 полугодие '!$E$13</f>
        <v>3.15241</v>
      </c>
      <c r="F566" s="51">
        <f>C566+'услуги по передаче 2 полугодие '!$F$13</f>
        <v>3.3472</v>
      </c>
      <c r="G566" s="51">
        <f>C566+'услуги по передаче 2 полугодие '!$G$13</f>
        <v>3.92428</v>
      </c>
      <c r="H566" s="52">
        <f>C566+'услуги по передаче 2 полугодие '!$H$13</f>
        <v>1.61291</v>
      </c>
    </row>
    <row r="567" spans="1:8" ht="14.25" customHeight="1">
      <c r="A567" s="31">
        <v>41205</v>
      </c>
      <c r="B567" s="29">
        <v>22</v>
      </c>
      <c r="C567" s="39">
        <f>октябрь!F591/1000</f>
        <v>1.14923</v>
      </c>
      <c r="D567" s="51">
        <f>C567+'услуги по передаче 2 полугодие '!$D$13</f>
        <v>2.54828</v>
      </c>
      <c r="E567" s="51">
        <f>C567+'услуги по передаче 2 полугодие '!$E$13</f>
        <v>3.0942600000000002</v>
      </c>
      <c r="F567" s="51">
        <f>C567+'услуги по передаче 2 полугодие '!$F$13</f>
        <v>3.2890499999999996</v>
      </c>
      <c r="G567" s="51">
        <f>C567+'услуги по передаче 2 полугодие '!$G$13</f>
        <v>3.86613</v>
      </c>
      <c r="H567" s="52">
        <f>C567+'услуги по передаче 2 полугодие '!$H$13</f>
        <v>1.55476</v>
      </c>
    </row>
    <row r="568" spans="1:8" ht="14.25" customHeight="1">
      <c r="A568" s="31">
        <v>41205</v>
      </c>
      <c r="B568" s="29">
        <v>23</v>
      </c>
      <c r="C568" s="39">
        <f>октябрь!F592/1000</f>
        <v>0.99121</v>
      </c>
      <c r="D568" s="51">
        <f>C568+'услуги по передаче 2 полугодие '!$D$13</f>
        <v>2.39026</v>
      </c>
      <c r="E568" s="51">
        <f>C568+'услуги по передаче 2 полугодие '!$E$13</f>
        <v>2.93624</v>
      </c>
      <c r="F568" s="51">
        <f>C568+'услуги по передаче 2 полугодие '!$F$13</f>
        <v>3.13103</v>
      </c>
      <c r="G568" s="51">
        <f>C568+'услуги по передаче 2 полугодие '!$G$13</f>
        <v>3.70811</v>
      </c>
      <c r="H568" s="52">
        <f>C568+'услуги по передаче 2 полугодие '!$H$13</f>
        <v>1.39674</v>
      </c>
    </row>
    <row r="569" spans="1:8" ht="14.25" customHeight="1">
      <c r="A569" s="31">
        <v>41206</v>
      </c>
      <c r="B569" s="29">
        <v>0</v>
      </c>
      <c r="C569" s="39">
        <f>октябрь!F593/1000</f>
        <v>0.8028200000000001</v>
      </c>
      <c r="D569" s="51">
        <f>C569+'услуги по передаче 2 полугодие '!$D$13</f>
        <v>2.20187</v>
      </c>
      <c r="E569" s="51">
        <f>C569+'услуги по передаче 2 полугодие '!$E$13</f>
        <v>2.74785</v>
      </c>
      <c r="F569" s="51">
        <f>C569+'услуги по передаче 2 полугодие '!$F$13</f>
        <v>2.94264</v>
      </c>
      <c r="G569" s="51">
        <f>C569+'услуги по передаче 2 полугодие '!$G$13</f>
        <v>3.51972</v>
      </c>
      <c r="H569" s="52">
        <f>C569+'услуги по передаче 2 полугодие '!$H$13</f>
        <v>1.20835</v>
      </c>
    </row>
    <row r="570" spans="1:8" ht="14.25" customHeight="1">
      <c r="A570" s="31">
        <v>41206</v>
      </c>
      <c r="B570" s="29">
        <v>1</v>
      </c>
      <c r="C570" s="39">
        <f>октябрь!F594/1000</f>
        <v>0.70152</v>
      </c>
      <c r="D570" s="51">
        <f>C570+'услуги по передаче 2 полугодие '!$D$13</f>
        <v>2.10057</v>
      </c>
      <c r="E570" s="51">
        <f>C570+'услуги по передаче 2 полугодие '!$E$13</f>
        <v>2.64655</v>
      </c>
      <c r="F570" s="51">
        <f>C570+'услуги по передаче 2 полугодие '!$F$13</f>
        <v>2.8413399999999998</v>
      </c>
      <c r="G570" s="51">
        <f>C570+'услуги по передаче 2 полугодие '!$G$13</f>
        <v>3.41842</v>
      </c>
      <c r="H570" s="52">
        <f>C570+'услуги по передаче 2 полугодие '!$H$13</f>
        <v>1.10705</v>
      </c>
    </row>
    <row r="571" spans="1:8" ht="14.25" customHeight="1">
      <c r="A571" s="31">
        <v>41206</v>
      </c>
      <c r="B571" s="29">
        <v>2</v>
      </c>
      <c r="C571" s="39">
        <f>октябрь!F595/1000</f>
        <v>0.63327</v>
      </c>
      <c r="D571" s="51">
        <f>C571+'услуги по передаче 2 полугодие '!$D$13</f>
        <v>2.03232</v>
      </c>
      <c r="E571" s="51">
        <f>C571+'услуги по передаче 2 полугодие '!$E$13</f>
        <v>2.5783</v>
      </c>
      <c r="F571" s="51">
        <f>C571+'услуги по передаче 2 полугодие '!$F$13</f>
        <v>2.77309</v>
      </c>
      <c r="G571" s="51">
        <f>C571+'услуги по передаче 2 полугодие '!$G$13</f>
        <v>3.35017</v>
      </c>
      <c r="H571" s="52">
        <f>C571+'услуги по передаче 2 полугодие '!$H$13</f>
        <v>1.0388</v>
      </c>
    </row>
    <row r="572" spans="1:8" ht="14.25" customHeight="1">
      <c r="A572" s="31">
        <v>41206</v>
      </c>
      <c r="B572" s="29">
        <v>3</v>
      </c>
      <c r="C572" s="39">
        <f>октябрь!F596/1000</f>
        <v>0.60953</v>
      </c>
      <c r="D572" s="51">
        <f>C572+'услуги по передаче 2 полугодие '!$D$13</f>
        <v>2.00858</v>
      </c>
      <c r="E572" s="51">
        <f>C572+'услуги по передаче 2 полугодие '!$E$13</f>
        <v>2.55456</v>
      </c>
      <c r="F572" s="51">
        <f>C572+'услуги по передаче 2 полугодие '!$F$13</f>
        <v>2.7493499999999997</v>
      </c>
      <c r="G572" s="51">
        <f>C572+'услуги по передаче 2 полугодие '!$G$13</f>
        <v>3.3264299999999998</v>
      </c>
      <c r="H572" s="52">
        <f>C572+'услуги по передаче 2 полугодие '!$H$13</f>
        <v>1.01506</v>
      </c>
    </row>
    <row r="573" spans="1:8" ht="14.25" customHeight="1">
      <c r="A573" s="31">
        <v>41206</v>
      </c>
      <c r="B573" s="29">
        <v>4</v>
      </c>
      <c r="C573" s="39">
        <f>октябрь!F597/1000</f>
        <v>0.64955</v>
      </c>
      <c r="D573" s="51">
        <f>C573+'услуги по передаче 2 полугодие '!$D$13</f>
        <v>2.0486</v>
      </c>
      <c r="E573" s="51">
        <f>C573+'услуги по передаче 2 полугодие '!$E$13</f>
        <v>2.59458</v>
      </c>
      <c r="F573" s="51">
        <f>C573+'услуги по передаче 2 полугодие '!$F$13</f>
        <v>2.78937</v>
      </c>
      <c r="G573" s="51">
        <f>C573+'услуги по передаче 2 полугодие '!$G$13</f>
        <v>3.36645</v>
      </c>
      <c r="H573" s="52">
        <f>C573+'услуги по передаче 2 полугодие '!$H$13</f>
        <v>1.05508</v>
      </c>
    </row>
    <row r="574" spans="1:8" ht="14.25" customHeight="1">
      <c r="A574" s="31">
        <v>41206</v>
      </c>
      <c r="B574" s="29">
        <v>5</v>
      </c>
      <c r="C574" s="39">
        <f>октябрь!F598/1000</f>
        <v>0.7871699999999999</v>
      </c>
      <c r="D574" s="51">
        <f>C574+'услуги по передаче 2 полугодие '!$D$13</f>
        <v>2.1862199999999996</v>
      </c>
      <c r="E574" s="51">
        <f>C574+'услуги по передаче 2 полугодие '!$E$13</f>
        <v>2.7321999999999997</v>
      </c>
      <c r="F574" s="51">
        <f>C574+'услуги по передаче 2 полугодие '!$F$13</f>
        <v>2.92699</v>
      </c>
      <c r="G574" s="51">
        <f>C574+'услуги по передаче 2 полугодие '!$G$13</f>
        <v>3.5040699999999996</v>
      </c>
      <c r="H574" s="52">
        <f>C574+'услуги по передаче 2 полугодие '!$H$13</f>
        <v>1.1926999999999999</v>
      </c>
    </row>
    <row r="575" spans="1:8" ht="14.25" customHeight="1">
      <c r="A575" s="31">
        <v>41206</v>
      </c>
      <c r="B575" s="29">
        <v>6</v>
      </c>
      <c r="C575" s="39">
        <f>октябрь!F599/1000</f>
        <v>0.8737999999999999</v>
      </c>
      <c r="D575" s="51">
        <f>C575+'услуги по передаче 2 полугодие '!$D$13</f>
        <v>2.27285</v>
      </c>
      <c r="E575" s="51">
        <f>C575+'услуги по передаче 2 полугодие '!$E$13</f>
        <v>2.81883</v>
      </c>
      <c r="F575" s="51">
        <f>C575+'услуги по передаче 2 полугодие '!$F$13</f>
        <v>3.0136199999999995</v>
      </c>
      <c r="G575" s="51">
        <f>C575+'услуги по передаче 2 полугодие '!$G$13</f>
        <v>3.5907</v>
      </c>
      <c r="H575" s="52">
        <f>C575+'услуги по передаче 2 полугодие '!$H$13</f>
        <v>1.2793299999999999</v>
      </c>
    </row>
    <row r="576" spans="1:8" ht="14.25" customHeight="1">
      <c r="A576" s="31">
        <v>41206</v>
      </c>
      <c r="B576" s="29">
        <v>7</v>
      </c>
      <c r="C576" s="39">
        <f>октябрь!F600/1000</f>
        <v>1.10067</v>
      </c>
      <c r="D576" s="51">
        <f>C576+'услуги по передаче 2 полугодие '!$D$13</f>
        <v>2.49972</v>
      </c>
      <c r="E576" s="51">
        <f>C576+'услуги по передаче 2 полугодие '!$E$13</f>
        <v>3.0457</v>
      </c>
      <c r="F576" s="51">
        <f>C576+'услуги по передаче 2 полугодие '!$F$13</f>
        <v>3.24049</v>
      </c>
      <c r="G576" s="51">
        <f>C576+'услуги по передаче 2 полугодие '!$G$13</f>
        <v>3.81757</v>
      </c>
      <c r="H576" s="52">
        <f>C576+'услуги по передаче 2 полугодие '!$H$13</f>
        <v>1.5062</v>
      </c>
    </row>
    <row r="577" spans="1:8" ht="14.25" customHeight="1">
      <c r="A577" s="31">
        <v>41206</v>
      </c>
      <c r="B577" s="29">
        <v>8</v>
      </c>
      <c r="C577" s="39">
        <f>октябрь!F601/1000</f>
        <v>1.2140199999999999</v>
      </c>
      <c r="D577" s="51">
        <f>C577+'услуги по передаче 2 полугодие '!$D$13</f>
        <v>2.6130699999999996</v>
      </c>
      <c r="E577" s="51">
        <f>C577+'услуги по передаче 2 полугодие '!$E$13</f>
        <v>3.1590499999999997</v>
      </c>
      <c r="F577" s="51">
        <f>C577+'услуги по передаче 2 полугодие '!$F$13</f>
        <v>3.35384</v>
      </c>
      <c r="G577" s="51">
        <f>C577+'услуги по передаче 2 полугодие '!$G$13</f>
        <v>3.9309199999999995</v>
      </c>
      <c r="H577" s="52">
        <f>C577+'услуги по передаче 2 полугодие '!$H$13</f>
        <v>1.6195499999999998</v>
      </c>
    </row>
    <row r="578" spans="1:8" ht="14.25" customHeight="1">
      <c r="A578" s="31">
        <v>41206</v>
      </c>
      <c r="B578" s="29">
        <v>9</v>
      </c>
      <c r="C578" s="39">
        <f>октябрь!F602/1000</f>
        <v>1.24658</v>
      </c>
      <c r="D578" s="51">
        <f>C578+'услуги по передаче 2 полугодие '!$D$13</f>
        <v>2.6456299999999997</v>
      </c>
      <c r="E578" s="51">
        <f>C578+'услуги по передаче 2 полугодие '!$E$13</f>
        <v>3.19161</v>
      </c>
      <c r="F578" s="51">
        <f>C578+'услуги по передаче 2 полугодие '!$F$13</f>
        <v>3.3864</v>
      </c>
      <c r="G578" s="51">
        <f>C578+'услуги по передаче 2 полугодие '!$G$13</f>
        <v>3.9634799999999997</v>
      </c>
      <c r="H578" s="52">
        <f>C578+'услуги по передаче 2 полугодие '!$H$13</f>
        <v>1.65211</v>
      </c>
    </row>
    <row r="579" spans="1:8" ht="14.25" customHeight="1">
      <c r="A579" s="31">
        <v>41206</v>
      </c>
      <c r="B579" s="29">
        <v>10</v>
      </c>
      <c r="C579" s="39">
        <f>октябрь!F603/1000</f>
        <v>1.25226</v>
      </c>
      <c r="D579" s="51">
        <f>C579+'услуги по передаче 2 полугодие '!$D$13</f>
        <v>2.6513099999999996</v>
      </c>
      <c r="E579" s="51">
        <f>C579+'услуги по передаче 2 полугодие '!$E$13</f>
        <v>3.1972899999999997</v>
      </c>
      <c r="F579" s="51">
        <f>C579+'услуги по передаче 2 полугодие '!$F$13</f>
        <v>3.39208</v>
      </c>
      <c r="G579" s="51">
        <f>C579+'услуги по передаче 2 полугодие '!$G$13</f>
        <v>3.9691599999999996</v>
      </c>
      <c r="H579" s="52">
        <f>C579+'услуги по передаче 2 полугодие '!$H$13</f>
        <v>1.6577899999999999</v>
      </c>
    </row>
    <row r="580" spans="1:8" ht="14.25" customHeight="1">
      <c r="A580" s="31">
        <v>41206</v>
      </c>
      <c r="B580" s="29">
        <v>11</v>
      </c>
      <c r="C580" s="39">
        <f>октябрь!F604/1000</f>
        <v>1.2464600000000001</v>
      </c>
      <c r="D580" s="51">
        <f>C580+'услуги по передаче 2 полугодие '!$D$13</f>
        <v>2.64551</v>
      </c>
      <c r="E580" s="51">
        <f>C580+'услуги по передаче 2 полугодие '!$E$13</f>
        <v>3.19149</v>
      </c>
      <c r="F580" s="51">
        <f>C580+'услуги по передаче 2 полугодие '!$F$13</f>
        <v>3.38628</v>
      </c>
      <c r="G580" s="51">
        <f>C580+'услуги по передаче 2 полугодие '!$G$13</f>
        <v>3.9633599999999998</v>
      </c>
      <c r="H580" s="52">
        <f>C580+'услуги по передаче 2 полугодие '!$H$13</f>
        <v>1.65199</v>
      </c>
    </row>
    <row r="581" spans="1:8" ht="14.25" customHeight="1">
      <c r="A581" s="31">
        <v>41206</v>
      </c>
      <c r="B581" s="29">
        <v>12</v>
      </c>
      <c r="C581" s="39">
        <f>октябрь!F605/1000</f>
        <v>1.2236500000000001</v>
      </c>
      <c r="D581" s="51">
        <f>C581+'услуги по передаче 2 полугодие '!$D$13</f>
        <v>2.6227</v>
      </c>
      <c r="E581" s="51">
        <f>C581+'услуги по передаче 2 полугодие '!$E$13</f>
        <v>3.16868</v>
      </c>
      <c r="F581" s="51">
        <f>C581+'услуги по передаче 2 полугодие '!$F$13</f>
        <v>3.36347</v>
      </c>
      <c r="G581" s="51">
        <f>C581+'услуги по передаче 2 полугодие '!$G$13</f>
        <v>3.94055</v>
      </c>
      <c r="H581" s="52">
        <f>C581+'услуги по передаче 2 полугодие '!$H$13</f>
        <v>1.62918</v>
      </c>
    </row>
    <row r="582" spans="1:8" ht="14.25" customHeight="1">
      <c r="A582" s="31">
        <v>41206</v>
      </c>
      <c r="B582" s="29">
        <v>13</v>
      </c>
      <c r="C582" s="39">
        <f>октябрь!F606/1000</f>
        <v>1.23528</v>
      </c>
      <c r="D582" s="51">
        <f>C582+'услуги по передаче 2 полугодие '!$D$13</f>
        <v>2.63433</v>
      </c>
      <c r="E582" s="51">
        <f>C582+'услуги по передаче 2 полугодие '!$E$13</f>
        <v>3.18031</v>
      </c>
      <c r="F582" s="51">
        <f>C582+'услуги по передаче 2 полугодие '!$F$13</f>
        <v>3.3750999999999998</v>
      </c>
      <c r="G582" s="51">
        <f>C582+'услуги по передаче 2 полугодие '!$G$13</f>
        <v>3.95218</v>
      </c>
      <c r="H582" s="52">
        <f>C582+'услуги по передаче 2 полугодие '!$H$13</f>
        <v>1.6408099999999999</v>
      </c>
    </row>
    <row r="583" spans="1:8" ht="14.25" customHeight="1">
      <c r="A583" s="31">
        <v>41206</v>
      </c>
      <c r="B583" s="29">
        <v>14</v>
      </c>
      <c r="C583" s="39">
        <f>октябрь!F607/1000</f>
        <v>1.2348599999999998</v>
      </c>
      <c r="D583" s="51">
        <f>C583+'услуги по передаче 2 полугодие '!$D$13</f>
        <v>2.6339099999999998</v>
      </c>
      <c r="E583" s="51">
        <f>C583+'услуги по передаче 2 полугодие '!$E$13</f>
        <v>3.17989</v>
      </c>
      <c r="F583" s="51">
        <f>C583+'услуги по передаче 2 полугодие '!$F$13</f>
        <v>3.3746799999999997</v>
      </c>
      <c r="G583" s="51">
        <f>C583+'услуги по передаче 2 полугодие '!$G$13</f>
        <v>3.9517599999999997</v>
      </c>
      <c r="H583" s="52">
        <f>C583+'услуги по передаче 2 полугодие '!$H$13</f>
        <v>1.6403899999999998</v>
      </c>
    </row>
    <row r="584" spans="1:8" ht="14.25" customHeight="1">
      <c r="A584" s="31">
        <v>41206</v>
      </c>
      <c r="B584" s="29">
        <v>15</v>
      </c>
      <c r="C584" s="39">
        <f>октябрь!F608/1000</f>
        <v>1.2273699999999999</v>
      </c>
      <c r="D584" s="51">
        <f>C584+'услуги по передаче 2 полугодие '!$D$13</f>
        <v>2.6264199999999995</v>
      </c>
      <c r="E584" s="51">
        <f>C584+'услуги по передаче 2 полугодие '!$E$13</f>
        <v>3.1723999999999997</v>
      </c>
      <c r="F584" s="51">
        <f>C584+'услуги по передаче 2 полугодие '!$F$13</f>
        <v>3.36719</v>
      </c>
      <c r="G584" s="51">
        <f>C584+'услуги по передаче 2 полугодие '!$G$13</f>
        <v>3.9442699999999995</v>
      </c>
      <c r="H584" s="52">
        <f>C584+'услуги по передаче 2 полугодие '!$H$13</f>
        <v>1.6328999999999998</v>
      </c>
    </row>
    <row r="585" spans="1:8" ht="14.25" customHeight="1">
      <c r="A585" s="31">
        <v>41206</v>
      </c>
      <c r="B585" s="29">
        <v>16</v>
      </c>
      <c r="C585" s="39">
        <f>октябрь!F609/1000</f>
        <v>1.21777</v>
      </c>
      <c r="D585" s="51">
        <f>C585+'услуги по передаче 2 полугодие '!$D$13</f>
        <v>2.6168199999999997</v>
      </c>
      <c r="E585" s="51">
        <f>C585+'услуги по передаче 2 полугодие '!$E$13</f>
        <v>3.1628</v>
      </c>
      <c r="F585" s="51">
        <f>C585+'услуги по передаче 2 полугодие '!$F$13</f>
        <v>3.35759</v>
      </c>
      <c r="G585" s="51">
        <f>C585+'услуги по передаче 2 полугодие '!$G$13</f>
        <v>3.9346699999999997</v>
      </c>
      <c r="H585" s="52">
        <f>C585+'услуги по передаче 2 полугодие '!$H$13</f>
        <v>1.6233</v>
      </c>
    </row>
    <row r="586" spans="1:8" ht="14.25" customHeight="1">
      <c r="A586" s="31">
        <v>41206</v>
      </c>
      <c r="B586" s="29">
        <v>17</v>
      </c>
      <c r="C586" s="39">
        <f>октябрь!F610/1000</f>
        <v>1.1793699999999998</v>
      </c>
      <c r="D586" s="51">
        <f>C586+'услуги по передаче 2 полугодие '!$D$13</f>
        <v>2.5784199999999995</v>
      </c>
      <c r="E586" s="51">
        <f>C586+'услуги по передаче 2 полугодие '!$E$13</f>
        <v>3.1243999999999996</v>
      </c>
      <c r="F586" s="51">
        <f>C586+'услуги по передаче 2 полугодие '!$F$13</f>
        <v>3.31919</v>
      </c>
      <c r="G586" s="51">
        <f>C586+'услуги по передаче 2 полугодие '!$G$13</f>
        <v>3.8962699999999995</v>
      </c>
      <c r="H586" s="52">
        <f>C586+'услуги по передаче 2 полугодие '!$H$13</f>
        <v>1.5848999999999998</v>
      </c>
    </row>
    <row r="587" spans="1:8" ht="14.25" customHeight="1">
      <c r="A587" s="31">
        <v>41206</v>
      </c>
      <c r="B587" s="29">
        <v>18</v>
      </c>
      <c r="C587" s="39">
        <f>октябрь!F611/1000</f>
        <v>1.2344000000000002</v>
      </c>
      <c r="D587" s="51">
        <f>C587+'услуги по передаче 2 полугодие '!$D$13</f>
        <v>2.63345</v>
      </c>
      <c r="E587" s="51">
        <f>C587+'услуги по передаче 2 полугодие '!$E$13</f>
        <v>3.17943</v>
      </c>
      <c r="F587" s="51">
        <f>C587+'услуги по передаче 2 полугодие '!$F$13</f>
        <v>3.37422</v>
      </c>
      <c r="G587" s="51">
        <f>C587+'услуги по передаче 2 полугодие '!$G$13</f>
        <v>3.9513</v>
      </c>
      <c r="H587" s="52">
        <f>C587+'услуги по передаче 2 полугодие '!$H$13</f>
        <v>1.63993</v>
      </c>
    </row>
    <row r="588" spans="1:8" ht="14.25" customHeight="1">
      <c r="A588" s="31">
        <v>41206</v>
      </c>
      <c r="B588" s="29">
        <v>19</v>
      </c>
      <c r="C588" s="39">
        <f>октябрь!F612/1000</f>
        <v>1.23923</v>
      </c>
      <c r="D588" s="51">
        <f>C588+'услуги по передаче 2 полугодие '!$D$13</f>
        <v>2.63828</v>
      </c>
      <c r="E588" s="51">
        <f>C588+'услуги по передаче 2 полугодие '!$E$13</f>
        <v>3.18426</v>
      </c>
      <c r="F588" s="51">
        <f>C588+'услуги по передаче 2 полугодие '!$F$13</f>
        <v>3.37905</v>
      </c>
      <c r="G588" s="51">
        <f>C588+'услуги по передаче 2 полугодие '!$G$13</f>
        <v>3.95613</v>
      </c>
      <c r="H588" s="52">
        <f>C588+'услуги по передаче 2 полугодие '!$H$13</f>
        <v>1.64476</v>
      </c>
    </row>
    <row r="589" spans="1:8" ht="14.25" customHeight="1">
      <c r="A589" s="31">
        <v>41206</v>
      </c>
      <c r="B589" s="29">
        <v>20</v>
      </c>
      <c r="C589" s="39">
        <f>октябрь!F613/1000</f>
        <v>1.2566199999999998</v>
      </c>
      <c r="D589" s="51">
        <f>C589+'услуги по передаче 2 полугодие '!$D$13</f>
        <v>2.6556699999999998</v>
      </c>
      <c r="E589" s="51">
        <f>C589+'услуги по передаче 2 полугодие '!$E$13</f>
        <v>3.20165</v>
      </c>
      <c r="F589" s="51">
        <f>C589+'услуги по передаче 2 полугодие '!$F$13</f>
        <v>3.3964399999999997</v>
      </c>
      <c r="G589" s="51">
        <f>C589+'услуги по передаче 2 полугодие '!$G$13</f>
        <v>3.9735199999999997</v>
      </c>
      <c r="H589" s="52">
        <f>C589+'услуги по передаче 2 полугодие '!$H$13</f>
        <v>1.6621499999999998</v>
      </c>
    </row>
    <row r="590" spans="1:8" ht="14.25" customHeight="1">
      <c r="A590" s="31">
        <v>41206</v>
      </c>
      <c r="B590" s="29">
        <v>21</v>
      </c>
      <c r="C590" s="39">
        <f>октябрь!F614/1000</f>
        <v>1.2313699999999999</v>
      </c>
      <c r="D590" s="51">
        <f>C590+'услуги по передаче 2 полугодие '!$D$13</f>
        <v>2.63042</v>
      </c>
      <c r="E590" s="51">
        <f>C590+'услуги по передаче 2 полугодие '!$E$13</f>
        <v>3.1764</v>
      </c>
      <c r="F590" s="51">
        <f>C590+'услуги по передаче 2 полугодие '!$F$13</f>
        <v>3.3711899999999995</v>
      </c>
      <c r="G590" s="51">
        <f>C590+'услуги по передаче 2 полугодие '!$G$13</f>
        <v>3.94827</v>
      </c>
      <c r="H590" s="52">
        <f>C590+'услуги по передаче 2 полугодие '!$H$13</f>
        <v>1.6368999999999998</v>
      </c>
    </row>
    <row r="591" spans="1:8" ht="14.25" customHeight="1">
      <c r="A591" s="31">
        <v>41206</v>
      </c>
      <c r="B591" s="29">
        <v>22</v>
      </c>
      <c r="C591" s="39">
        <f>октябрь!F615/1000</f>
        <v>1.15902</v>
      </c>
      <c r="D591" s="51">
        <f>C591+'услуги по передаче 2 полугодие '!$D$13</f>
        <v>2.55807</v>
      </c>
      <c r="E591" s="51">
        <f>C591+'услуги по передаче 2 полугодие '!$E$13</f>
        <v>3.10405</v>
      </c>
      <c r="F591" s="51">
        <f>C591+'услуги по передаче 2 полугодие '!$F$13</f>
        <v>3.2988399999999998</v>
      </c>
      <c r="G591" s="51">
        <f>C591+'услуги по передаче 2 полугодие '!$G$13</f>
        <v>3.87592</v>
      </c>
      <c r="H591" s="52">
        <f>C591+'услуги по передаче 2 полугодие '!$H$13</f>
        <v>1.5645499999999999</v>
      </c>
    </row>
    <row r="592" spans="1:8" ht="14.25" customHeight="1">
      <c r="A592" s="31">
        <v>41206</v>
      </c>
      <c r="B592" s="29">
        <v>23</v>
      </c>
      <c r="C592" s="39">
        <f>октябрь!F616/1000</f>
        <v>1.00738</v>
      </c>
      <c r="D592" s="51">
        <f>C592+'услуги по передаче 2 полугодие '!$D$13</f>
        <v>2.40643</v>
      </c>
      <c r="E592" s="51">
        <f>C592+'услуги по передаче 2 полугодие '!$E$13</f>
        <v>2.95241</v>
      </c>
      <c r="F592" s="51">
        <f>C592+'услуги по передаче 2 полугодие '!$F$13</f>
        <v>3.1471999999999998</v>
      </c>
      <c r="G592" s="51">
        <f>C592+'услуги по передаче 2 полугодие '!$G$13</f>
        <v>3.72428</v>
      </c>
      <c r="H592" s="52">
        <f>C592+'услуги по передаче 2 полугодие '!$H$13</f>
        <v>1.4129099999999999</v>
      </c>
    </row>
    <row r="593" spans="1:8" ht="14.25" customHeight="1">
      <c r="A593" s="31">
        <v>41207</v>
      </c>
      <c r="B593" s="29">
        <v>0</v>
      </c>
      <c r="C593" s="39">
        <f>октябрь!F617/1000</f>
        <v>0.81196</v>
      </c>
      <c r="D593" s="51">
        <f>C593+'услуги по передаче 2 полугодие '!$D$13</f>
        <v>2.21101</v>
      </c>
      <c r="E593" s="51">
        <f>C593+'услуги по передаче 2 полугодие '!$E$13</f>
        <v>2.75699</v>
      </c>
      <c r="F593" s="51">
        <f>C593+'услуги по передаче 2 полугодие '!$F$13</f>
        <v>2.95178</v>
      </c>
      <c r="G593" s="51">
        <f>C593+'услуги по передаче 2 полугодие '!$G$13</f>
        <v>3.52886</v>
      </c>
      <c r="H593" s="52">
        <f>C593+'услуги по передаче 2 полугодие '!$H$13</f>
        <v>1.21749</v>
      </c>
    </row>
    <row r="594" spans="1:8" ht="14.25" customHeight="1">
      <c r="A594" s="31">
        <v>41207</v>
      </c>
      <c r="B594" s="29">
        <v>1</v>
      </c>
      <c r="C594" s="39">
        <f>октябрь!F618/1000</f>
        <v>0.70723</v>
      </c>
      <c r="D594" s="51">
        <f>C594+'услуги по передаче 2 полугодие '!$D$13</f>
        <v>2.10628</v>
      </c>
      <c r="E594" s="51">
        <f>C594+'услуги по передаче 2 полугодие '!$E$13</f>
        <v>2.65226</v>
      </c>
      <c r="F594" s="51">
        <f>C594+'услуги по передаче 2 полугодие '!$F$13</f>
        <v>2.84705</v>
      </c>
      <c r="G594" s="51">
        <f>C594+'услуги по передаче 2 полугодие '!$G$13</f>
        <v>3.42413</v>
      </c>
      <c r="H594" s="52">
        <f>C594+'услуги по передаче 2 полугодие '!$H$13</f>
        <v>1.11276</v>
      </c>
    </row>
    <row r="595" spans="1:8" ht="14.25" customHeight="1">
      <c r="A595" s="31">
        <v>41207</v>
      </c>
      <c r="B595" s="29">
        <v>2</v>
      </c>
      <c r="C595" s="39">
        <f>октябрь!F619/1000</f>
        <v>0.6740900000000001</v>
      </c>
      <c r="D595" s="51">
        <f>C595+'услуги по передаче 2 полугодие '!$D$13</f>
        <v>2.07314</v>
      </c>
      <c r="E595" s="51">
        <f>C595+'услуги по передаче 2 полугодие '!$E$13</f>
        <v>2.61912</v>
      </c>
      <c r="F595" s="51">
        <f>C595+'услуги по передаче 2 полугодие '!$F$13</f>
        <v>2.81391</v>
      </c>
      <c r="G595" s="51">
        <f>C595+'услуги по передаче 2 полугодие '!$G$13</f>
        <v>3.39099</v>
      </c>
      <c r="H595" s="52">
        <f>C595+'услуги по передаче 2 полугодие '!$H$13</f>
        <v>1.07962</v>
      </c>
    </row>
    <row r="596" spans="1:8" ht="14.25" customHeight="1">
      <c r="A596" s="31">
        <v>41207</v>
      </c>
      <c r="B596" s="29">
        <v>3</v>
      </c>
      <c r="C596" s="39">
        <f>октябрь!F620/1000</f>
        <v>0.62981</v>
      </c>
      <c r="D596" s="51">
        <f>C596+'услуги по передаче 2 полугодие '!$D$13</f>
        <v>2.02886</v>
      </c>
      <c r="E596" s="51">
        <f>C596+'услуги по передаче 2 полугодие '!$E$13</f>
        <v>2.57484</v>
      </c>
      <c r="F596" s="51">
        <f>C596+'услуги по передаче 2 полугодие '!$F$13</f>
        <v>2.76963</v>
      </c>
      <c r="G596" s="51">
        <f>C596+'услуги по передаче 2 полугодие '!$G$13</f>
        <v>3.34671</v>
      </c>
      <c r="H596" s="52">
        <f>C596+'услуги по передаче 2 полугодие '!$H$13</f>
        <v>1.03534</v>
      </c>
    </row>
    <row r="597" spans="1:8" ht="14.25" customHeight="1">
      <c r="A597" s="31">
        <v>41207</v>
      </c>
      <c r="B597" s="29">
        <v>4</v>
      </c>
      <c r="C597" s="39">
        <f>октябрь!F621/1000</f>
        <v>0.65614</v>
      </c>
      <c r="D597" s="51">
        <f>C597+'услуги по передаче 2 полугодие '!$D$13</f>
        <v>2.0551899999999996</v>
      </c>
      <c r="E597" s="51">
        <f>C597+'услуги по передаче 2 полугодие '!$E$13</f>
        <v>2.6011699999999998</v>
      </c>
      <c r="F597" s="51">
        <f>C597+'услуги по передаче 2 полугодие '!$F$13</f>
        <v>2.79596</v>
      </c>
      <c r="G597" s="51">
        <f>C597+'услуги по передаче 2 полугодие '!$G$13</f>
        <v>3.3730399999999996</v>
      </c>
      <c r="H597" s="52">
        <f>C597+'услуги по передаче 2 полугодие '!$H$13</f>
        <v>1.06167</v>
      </c>
    </row>
    <row r="598" spans="1:8" ht="14.25" customHeight="1">
      <c r="A598" s="31">
        <v>41207</v>
      </c>
      <c r="B598" s="29">
        <v>5</v>
      </c>
      <c r="C598" s="39">
        <f>октябрь!F622/1000</f>
        <v>0.80759</v>
      </c>
      <c r="D598" s="51">
        <f>C598+'услуги по передаче 2 полугодие '!$D$13</f>
        <v>2.20664</v>
      </c>
      <c r="E598" s="51">
        <f>C598+'услуги по передаче 2 полугодие '!$E$13</f>
        <v>2.7526200000000003</v>
      </c>
      <c r="F598" s="51">
        <f>C598+'услуги по передаче 2 полугодие '!$F$13</f>
        <v>2.9474099999999996</v>
      </c>
      <c r="G598" s="51">
        <f>C598+'услуги по передаче 2 полугодие '!$G$13</f>
        <v>3.52449</v>
      </c>
      <c r="H598" s="52">
        <f>C598+'услуги по передаче 2 полугодие '!$H$13</f>
        <v>1.21312</v>
      </c>
    </row>
    <row r="599" spans="1:8" ht="14.25" customHeight="1">
      <c r="A599" s="31">
        <v>41207</v>
      </c>
      <c r="B599" s="29">
        <v>6</v>
      </c>
      <c r="C599" s="39">
        <f>октябрь!F623/1000</f>
        <v>0.83038</v>
      </c>
      <c r="D599" s="51">
        <f>C599+'услуги по передаче 2 полугодие '!$D$13</f>
        <v>2.22943</v>
      </c>
      <c r="E599" s="51">
        <f>C599+'услуги по передаче 2 полугодие '!$E$13</f>
        <v>2.77541</v>
      </c>
      <c r="F599" s="51">
        <f>C599+'услуги по передаче 2 полугодие '!$F$13</f>
        <v>2.9701999999999997</v>
      </c>
      <c r="G599" s="51">
        <f>C599+'услуги по передаче 2 полугодие '!$G$13</f>
        <v>3.5472799999999998</v>
      </c>
      <c r="H599" s="52">
        <f>C599+'услуги по передаче 2 полугодие '!$H$13</f>
        <v>1.23591</v>
      </c>
    </row>
    <row r="600" spans="1:8" ht="14.25" customHeight="1">
      <c r="A600" s="31">
        <v>41207</v>
      </c>
      <c r="B600" s="29">
        <v>7</v>
      </c>
      <c r="C600" s="39">
        <f>октябрь!F624/1000</f>
        <v>1.0668</v>
      </c>
      <c r="D600" s="51">
        <f>C600+'услуги по передаче 2 полугодие '!$D$13</f>
        <v>2.4658499999999997</v>
      </c>
      <c r="E600" s="51">
        <f>C600+'услуги по передаче 2 полугодие '!$E$13</f>
        <v>3.01183</v>
      </c>
      <c r="F600" s="51">
        <f>C600+'услуги по передаче 2 полугодие '!$F$13</f>
        <v>3.20662</v>
      </c>
      <c r="G600" s="51">
        <f>C600+'услуги по передаче 2 полугодие '!$G$13</f>
        <v>3.7836999999999996</v>
      </c>
      <c r="H600" s="52">
        <f>C600+'услуги по передаче 2 полугодие '!$H$13</f>
        <v>1.47233</v>
      </c>
    </row>
    <row r="601" spans="1:8" ht="14.25" customHeight="1">
      <c r="A601" s="31">
        <v>41207</v>
      </c>
      <c r="B601" s="29">
        <v>8</v>
      </c>
      <c r="C601" s="39">
        <f>октябрь!F625/1000</f>
        <v>1.20241</v>
      </c>
      <c r="D601" s="51">
        <f>C601+'услуги по передаче 2 полугодие '!$D$13</f>
        <v>2.60146</v>
      </c>
      <c r="E601" s="51">
        <f>C601+'услуги по передаче 2 полугодие '!$E$13</f>
        <v>3.14744</v>
      </c>
      <c r="F601" s="51">
        <f>C601+'услуги по передаче 2 полугодие '!$F$13</f>
        <v>3.34223</v>
      </c>
      <c r="G601" s="51">
        <f>C601+'услуги по передаче 2 полугодие '!$G$13</f>
        <v>3.91931</v>
      </c>
      <c r="H601" s="52">
        <f>C601+'услуги по передаче 2 полугодие '!$H$13</f>
        <v>1.60794</v>
      </c>
    </row>
    <row r="602" spans="1:8" ht="14.25" customHeight="1">
      <c r="A602" s="31">
        <v>41207</v>
      </c>
      <c r="B602" s="29">
        <v>9</v>
      </c>
      <c r="C602" s="39">
        <f>октябрь!F626/1000</f>
        <v>1.25649</v>
      </c>
      <c r="D602" s="51">
        <f>C602+'услуги по передаче 2 полугодие '!$D$13</f>
        <v>2.6555400000000002</v>
      </c>
      <c r="E602" s="51">
        <f>C602+'услуги по передаче 2 полугодие '!$E$13</f>
        <v>3.2015200000000004</v>
      </c>
      <c r="F602" s="51">
        <f>C602+'услуги по передаче 2 полугодие '!$F$13</f>
        <v>3.3963099999999997</v>
      </c>
      <c r="G602" s="51">
        <f>C602+'услуги по передаче 2 полугодие '!$G$13</f>
        <v>3.97339</v>
      </c>
      <c r="H602" s="52">
        <f>C602+'услуги по передаче 2 полугодие '!$H$13</f>
        <v>1.66202</v>
      </c>
    </row>
    <row r="603" spans="1:8" ht="14.25" customHeight="1">
      <c r="A603" s="31">
        <v>41207</v>
      </c>
      <c r="B603" s="29">
        <v>10</v>
      </c>
      <c r="C603" s="39">
        <f>октябрь!F627/1000</f>
        <v>1.2591199999999998</v>
      </c>
      <c r="D603" s="51">
        <f>C603+'услуги по передаче 2 полугодие '!$D$13</f>
        <v>2.6581699999999997</v>
      </c>
      <c r="E603" s="51">
        <f>C603+'услуги по передаче 2 полугодие '!$E$13</f>
        <v>3.20415</v>
      </c>
      <c r="F603" s="51">
        <f>C603+'услуги по передаче 2 полугодие '!$F$13</f>
        <v>3.3989399999999996</v>
      </c>
      <c r="G603" s="51">
        <f>C603+'услуги по передаче 2 полугодие '!$G$13</f>
        <v>3.9760199999999997</v>
      </c>
      <c r="H603" s="52">
        <f>C603+'услуги по передаче 2 полугодие '!$H$13</f>
        <v>1.6646499999999997</v>
      </c>
    </row>
    <row r="604" spans="1:8" ht="14.25" customHeight="1">
      <c r="A604" s="31">
        <v>41207</v>
      </c>
      <c r="B604" s="29">
        <v>11</v>
      </c>
      <c r="C604" s="39">
        <f>октябрь!F628/1000</f>
        <v>1.2506700000000002</v>
      </c>
      <c r="D604" s="51">
        <f>C604+'услуги по передаче 2 полугодие '!$D$13</f>
        <v>2.6497200000000003</v>
      </c>
      <c r="E604" s="51">
        <f>C604+'услуги по передаче 2 полугодие '!$E$13</f>
        <v>3.1957000000000004</v>
      </c>
      <c r="F604" s="51">
        <f>C604+'услуги по передаче 2 полугодие '!$F$13</f>
        <v>3.39049</v>
      </c>
      <c r="G604" s="51">
        <f>C604+'услуги по передаче 2 полугодие '!$G$13</f>
        <v>3.9675700000000003</v>
      </c>
      <c r="H604" s="52">
        <f>C604+'услуги по передаче 2 полугодие '!$H$13</f>
        <v>1.6562000000000001</v>
      </c>
    </row>
    <row r="605" spans="1:8" ht="14.25" customHeight="1">
      <c r="A605" s="31">
        <v>41207</v>
      </c>
      <c r="B605" s="29">
        <v>12</v>
      </c>
      <c r="C605" s="39">
        <f>октябрь!F629/1000</f>
        <v>1.21328</v>
      </c>
      <c r="D605" s="51">
        <f>C605+'услуги по передаче 2 полугодие '!$D$13</f>
        <v>2.61233</v>
      </c>
      <c r="E605" s="51">
        <f>C605+'услуги по передаче 2 полугодие '!$E$13</f>
        <v>3.15831</v>
      </c>
      <c r="F605" s="51">
        <f>C605+'услуги по передаче 2 полугодие '!$F$13</f>
        <v>3.3530999999999995</v>
      </c>
      <c r="G605" s="51">
        <f>C605+'услуги по передаче 2 полугодие '!$G$13</f>
        <v>3.93018</v>
      </c>
      <c r="H605" s="52">
        <f>C605+'услуги по передаче 2 полугодие '!$H$13</f>
        <v>1.6188099999999999</v>
      </c>
    </row>
    <row r="606" spans="1:8" ht="14.25" customHeight="1">
      <c r="A606" s="31">
        <v>41207</v>
      </c>
      <c r="B606" s="29">
        <v>13</v>
      </c>
      <c r="C606" s="39">
        <f>октябрь!F630/1000</f>
        <v>1.22377</v>
      </c>
      <c r="D606" s="51">
        <f>C606+'услуги по передаче 2 полугодие '!$D$13</f>
        <v>2.62282</v>
      </c>
      <c r="E606" s="51">
        <f>C606+'услуги по передаче 2 полугодие '!$E$13</f>
        <v>3.1688</v>
      </c>
      <c r="F606" s="51">
        <f>C606+'услуги по передаче 2 полугодие '!$F$13</f>
        <v>3.36359</v>
      </c>
      <c r="G606" s="51">
        <f>C606+'услуги по передаче 2 полугодие '!$G$13</f>
        <v>3.94067</v>
      </c>
      <c r="H606" s="52">
        <f>C606+'услуги по передаче 2 полугодие '!$H$13</f>
        <v>1.6293</v>
      </c>
    </row>
    <row r="607" spans="1:8" ht="14.25" customHeight="1">
      <c r="A607" s="31">
        <v>41207</v>
      </c>
      <c r="B607" s="29">
        <v>14</v>
      </c>
      <c r="C607" s="39">
        <f>октябрь!F631/1000</f>
        <v>1.2238699999999998</v>
      </c>
      <c r="D607" s="51">
        <f>C607+'услуги по передаче 2 полугодие '!$D$13</f>
        <v>2.6229199999999997</v>
      </c>
      <c r="E607" s="51">
        <f>C607+'услуги по передаче 2 полугодие '!$E$13</f>
        <v>3.1689</v>
      </c>
      <c r="F607" s="51">
        <f>C607+'услуги по передаче 2 полугодие '!$F$13</f>
        <v>3.3636899999999996</v>
      </c>
      <c r="G607" s="51">
        <f>C607+'услуги по передаче 2 полугодие '!$G$13</f>
        <v>3.9407699999999997</v>
      </c>
      <c r="H607" s="52">
        <f>C607+'услуги по передаче 2 полугодие '!$H$13</f>
        <v>1.6293999999999997</v>
      </c>
    </row>
    <row r="608" spans="1:8" ht="14.25" customHeight="1">
      <c r="A608" s="31">
        <v>41207</v>
      </c>
      <c r="B608" s="29">
        <v>15</v>
      </c>
      <c r="C608" s="39">
        <f>октябрь!F632/1000</f>
        <v>1.22504</v>
      </c>
      <c r="D608" s="51">
        <f>C608+'услуги по передаче 2 полугодие '!$D$13</f>
        <v>2.62409</v>
      </c>
      <c r="E608" s="51">
        <f>C608+'услуги по передаче 2 полугодие '!$E$13</f>
        <v>3.17007</v>
      </c>
      <c r="F608" s="51">
        <f>C608+'услуги по передаче 2 полугодие '!$F$13</f>
        <v>3.3648599999999997</v>
      </c>
      <c r="G608" s="51">
        <f>C608+'услуги по передаче 2 полугодие '!$G$13</f>
        <v>3.9419399999999998</v>
      </c>
      <c r="H608" s="52">
        <f>C608+'услуги по передаче 2 полугодие '!$H$13</f>
        <v>1.6305699999999999</v>
      </c>
    </row>
    <row r="609" spans="1:8" ht="14.25" customHeight="1">
      <c r="A609" s="31">
        <v>41207</v>
      </c>
      <c r="B609" s="29">
        <v>16</v>
      </c>
      <c r="C609" s="39">
        <f>октябрь!F633/1000</f>
        <v>1.20964</v>
      </c>
      <c r="D609" s="51">
        <f>C609+'услуги по передаче 2 полугодие '!$D$13</f>
        <v>2.60869</v>
      </c>
      <c r="E609" s="51">
        <f>C609+'услуги по передаче 2 полугодие '!$E$13</f>
        <v>3.1546700000000003</v>
      </c>
      <c r="F609" s="51">
        <f>C609+'услуги по передаче 2 полугодие '!$F$13</f>
        <v>3.3494599999999997</v>
      </c>
      <c r="G609" s="51">
        <f>C609+'услуги по передаче 2 полугодие '!$G$13</f>
        <v>3.92654</v>
      </c>
      <c r="H609" s="52">
        <f>C609+'услуги по передаче 2 полугодие '!$H$13</f>
        <v>1.61517</v>
      </c>
    </row>
    <row r="610" spans="1:8" ht="14.25" customHeight="1">
      <c r="A610" s="31">
        <v>41207</v>
      </c>
      <c r="B610" s="29">
        <v>17</v>
      </c>
      <c r="C610" s="39">
        <f>октябрь!F634/1000</f>
        <v>1.25122</v>
      </c>
      <c r="D610" s="51">
        <f>C610+'услуги по передаче 2 полугодие '!$D$13</f>
        <v>2.65027</v>
      </c>
      <c r="E610" s="51">
        <f>C610+'услуги по передаче 2 полугодие '!$E$13</f>
        <v>3.19625</v>
      </c>
      <c r="F610" s="51">
        <f>C610+'услуги по передаче 2 полугодие '!$F$13</f>
        <v>3.39104</v>
      </c>
      <c r="G610" s="51">
        <f>C610+'услуги по передаче 2 полугодие '!$G$13</f>
        <v>3.96812</v>
      </c>
      <c r="H610" s="52">
        <f>C610+'услуги по передаче 2 полугодие '!$H$13</f>
        <v>1.65675</v>
      </c>
    </row>
    <row r="611" spans="1:8" ht="14.25" customHeight="1">
      <c r="A611" s="31">
        <v>41207</v>
      </c>
      <c r="B611" s="29">
        <v>18</v>
      </c>
      <c r="C611" s="39">
        <f>октябрь!F635/1000</f>
        <v>1.36874</v>
      </c>
      <c r="D611" s="51">
        <f>C611+'услуги по передаче 2 полугодие '!$D$13</f>
        <v>2.7677899999999998</v>
      </c>
      <c r="E611" s="51">
        <f>C611+'услуги по передаче 2 полугодие '!$E$13</f>
        <v>3.31377</v>
      </c>
      <c r="F611" s="51">
        <f>C611+'услуги по передаче 2 полугодие '!$F$13</f>
        <v>3.50856</v>
      </c>
      <c r="G611" s="51">
        <f>C611+'услуги по передаче 2 полугодие '!$G$13</f>
        <v>4.08564</v>
      </c>
      <c r="H611" s="52">
        <f>C611+'услуги по передаче 2 полугодие '!$H$13</f>
        <v>1.77427</v>
      </c>
    </row>
    <row r="612" spans="1:8" ht="14.25" customHeight="1">
      <c r="A612" s="31">
        <v>41207</v>
      </c>
      <c r="B612" s="29">
        <v>19</v>
      </c>
      <c r="C612" s="39">
        <f>октябрь!F636/1000</f>
        <v>1.39129</v>
      </c>
      <c r="D612" s="51">
        <f>C612+'услуги по передаче 2 полугодие '!$D$13</f>
        <v>2.7903399999999996</v>
      </c>
      <c r="E612" s="51">
        <f>C612+'услуги по передаче 2 полугодие '!$E$13</f>
        <v>3.3363199999999997</v>
      </c>
      <c r="F612" s="51">
        <f>C612+'услуги по передаче 2 полугодие '!$F$13</f>
        <v>3.53111</v>
      </c>
      <c r="G612" s="51">
        <f>C612+'услуги по передаче 2 полугодие '!$G$13</f>
        <v>4.10819</v>
      </c>
      <c r="H612" s="52">
        <f>C612+'услуги по передаче 2 полугодие '!$H$13</f>
        <v>1.7968199999999999</v>
      </c>
    </row>
    <row r="613" spans="1:8" ht="14.25" customHeight="1">
      <c r="A613" s="31">
        <v>41207</v>
      </c>
      <c r="B613" s="29">
        <v>20</v>
      </c>
      <c r="C613" s="39">
        <f>октябрь!F637/1000</f>
        <v>1.3510799999999998</v>
      </c>
      <c r="D613" s="51">
        <f>C613+'услуги по передаче 2 полугодие '!$D$13</f>
        <v>2.7501299999999995</v>
      </c>
      <c r="E613" s="51">
        <f>C613+'услуги по передаче 2 полугодие '!$E$13</f>
        <v>3.2961099999999997</v>
      </c>
      <c r="F613" s="51">
        <f>C613+'услуги по передаче 2 полугодие '!$F$13</f>
        <v>3.4909</v>
      </c>
      <c r="G613" s="51">
        <f>C613+'услуги по передаче 2 полугодие '!$G$13</f>
        <v>4.0679799999999995</v>
      </c>
      <c r="H613" s="52">
        <f>C613+'услуги по передаче 2 полугодие '!$H$13</f>
        <v>1.7566099999999998</v>
      </c>
    </row>
    <row r="614" spans="1:8" ht="14.25" customHeight="1">
      <c r="A614" s="31">
        <v>41207</v>
      </c>
      <c r="B614" s="29">
        <v>21</v>
      </c>
      <c r="C614" s="39">
        <f>октябрь!F638/1000</f>
        <v>1.2545899999999999</v>
      </c>
      <c r="D614" s="51">
        <f>C614+'услуги по передаче 2 полугодие '!$D$13</f>
        <v>2.6536399999999998</v>
      </c>
      <c r="E614" s="51">
        <f>C614+'услуги по передаче 2 полугодие '!$E$13</f>
        <v>3.19962</v>
      </c>
      <c r="F614" s="51">
        <f>C614+'услуги по передаче 2 полугодие '!$F$13</f>
        <v>3.3944099999999997</v>
      </c>
      <c r="G614" s="51">
        <f>C614+'услуги по передаче 2 полугодие '!$G$13</f>
        <v>3.9714899999999997</v>
      </c>
      <c r="H614" s="52">
        <f>C614+'услуги по передаче 2 полугодие '!$H$13</f>
        <v>1.6601199999999998</v>
      </c>
    </row>
    <row r="615" spans="1:8" ht="14.25" customHeight="1">
      <c r="A615" s="31">
        <v>41207</v>
      </c>
      <c r="B615" s="29">
        <v>22</v>
      </c>
      <c r="C615" s="39">
        <f>октябрь!F639/1000</f>
        <v>1.16771</v>
      </c>
      <c r="D615" s="51">
        <f>C615+'услуги по передаче 2 полугодие '!$D$13</f>
        <v>2.56676</v>
      </c>
      <c r="E615" s="51">
        <f>C615+'услуги по передаче 2 полугодие '!$E$13</f>
        <v>3.11274</v>
      </c>
      <c r="F615" s="51">
        <f>C615+'услуги по передаче 2 полугодие '!$F$13</f>
        <v>3.30753</v>
      </c>
      <c r="G615" s="51">
        <f>C615+'услуги по передаче 2 полугодие '!$G$13</f>
        <v>3.88461</v>
      </c>
      <c r="H615" s="52">
        <f>C615+'услуги по передаче 2 полугодие '!$H$13</f>
        <v>1.57324</v>
      </c>
    </row>
    <row r="616" spans="1:8" ht="14.25" customHeight="1">
      <c r="A616" s="31">
        <v>41207</v>
      </c>
      <c r="B616" s="29">
        <v>23</v>
      </c>
      <c r="C616" s="39">
        <f>октябрь!F640/1000</f>
        <v>0.96936</v>
      </c>
      <c r="D616" s="51">
        <f>C616+'услуги по передаче 2 полугодие '!$D$13</f>
        <v>2.36841</v>
      </c>
      <c r="E616" s="51">
        <f>C616+'услуги по передаче 2 полугодие '!$E$13</f>
        <v>2.91439</v>
      </c>
      <c r="F616" s="51">
        <f>C616+'услуги по передаче 2 полугодие '!$F$13</f>
        <v>3.10918</v>
      </c>
      <c r="G616" s="51">
        <f>C616+'услуги по передаче 2 полугодие '!$G$13</f>
        <v>3.68626</v>
      </c>
      <c r="H616" s="52">
        <f>C616+'услуги по передаче 2 полугодие '!$H$13</f>
        <v>1.37489</v>
      </c>
    </row>
    <row r="617" spans="1:8" ht="14.25" customHeight="1">
      <c r="A617" s="31">
        <v>41208</v>
      </c>
      <c r="B617" s="29">
        <v>0</v>
      </c>
      <c r="C617" s="39">
        <f>октябрь!F641/1000</f>
        <v>0.77459</v>
      </c>
      <c r="D617" s="51">
        <f>C617+'услуги по передаче 2 полугодие '!$D$13</f>
        <v>2.17364</v>
      </c>
      <c r="E617" s="51">
        <f>C617+'услуги по передаче 2 полугодие '!$E$13</f>
        <v>2.71962</v>
      </c>
      <c r="F617" s="51">
        <f>C617+'услуги по передаче 2 полугодие '!$F$13</f>
        <v>2.9144099999999997</v>
      </c>
      <c r="G617" s="51">
        <f>C617+'услуги по передаче 2 полугодие '!$G$13</f>
        <v>3.4914899999999998</v>
      </c>
      <c r="H617" s="52">
        <f>C617+'услуги по передаче 2 полугодие '!$H$13</f>
        <v>1.18012</v>
      </c>
    </row>
    <row r="618" spans="1:8" ht="14.25" customHeight="1">
      <c r="A618" s="31">
        <v>41208</v>
      </c>
      <c r="B618" s="29">
        <v>1</v>
      </c>
      <c r="C618" s="39">
        <f>октябрь!F642/1000</f>
        <v>0.6889</v>
      </c>
      <c r="D618" s="51">
        <f>C618+'услуги по передаче 2 полугодие '!$D$13</f>
        <v>2.0879499999999998</v>
      </c>
      <c r="E618" s="51">
        <f>C618+'услуги по передаче 2 полугодие '!$E$13</f>
        <v>2.63393</v>
      </c>
      <c r="F618" s="51">
        <f>C618+'услуги по передаче 2 полугодие '!$F$13</f>
        <v>2.8287199999999997</v>
      </c>
      <c r="G618" s="51">
        <f>C618+'услуги по передаче 2 полугодие '!$G$13</f>
        <v>3.4057999999999997</v>
      </c>
      <c r="H618" s="52">
        <f>C618+'услуги по передаче 2 полугодие '!$H$13</f>
        <v>1.09443</v>
      </c>
    </row>
    <row r="619" spans="1:8" ht="14.25" customHeight="1">
      <c r="A619" s="31">
        <v>41208</v>
      </c>
      <c r="B619" s="29">
        <v>2</v>
      </c>
      <c r="C619" s="39">
        <f>октябрь!F643/1000</f>
        <v>0.61054</v>
      </c>
      <c r="D619" s="51">
        <f>C619+'услуги по передаче 2 полугодие '!$D$13</f>
        <v>2.0095899999999998</v>
      </c>
      <c r="E619" s="51">
        <f>C619+'услуги по передаче 2 полугодие '!$E$13</f>
        <v>2.55557</v>
      </c>
      <c r="F619" s="51">
        <f>C619+'услуги по передаче 2 полугодие '!$F$13</f>
        <v>2.7503599999999997</v>
      </c>
      <c r="G619" s="51">
        <f>C619+'услуги по передаче 2 полугодие '!$G$13</f>
        <v>3.3274399999999997</v>
      </c>
      <c r="H619" s="52">
        <f>C619+'услуги по передаче 2 полугодие '!$H$13</f>
        <v>1.01607</v>
      </c>
    </row>
    <row r="620" spans="1:8" ht="14.25" customHeight="1">
      <c r="A620" s="31">
        <v>41208</v>
      </c>
      <c r="B620" s="29">
        <v>3</v>
      </c>
      <c r="C620" s="39">
        <f>октябрь!F644/1000</f>
        <v>0.60609</v>
      </c>
      <c r="D620" s="51">
        <f>C620+'услуги по передаче 2 полугодие '!$D$13</f>
        <v>2.00514</v>
      </c>
      <c r="E620" s="51">
        <f>C620+'услуги по передаче 2 полугодие '!$E$13</f>
        <v>2.55112</v>
      </c>
      <c r="F620" s="51">
        <f>C620+'услуги по передаче 2 полугодие '!$F$13</f>
        <v>2.74591</v>
      </c>
      <c r="G620" s="51">
        <f>C620+'услуги по передаче 2 полугодие '!$G$13</f>
        <v>3.32299</v>
      </c>
      <c r="H620" s="52">
        <f>C620+'услуги по передаче 2 полугодие '!$H$13</f>
        <v>1.01162</v>
      </c>
    </row>
    <row r="621" spans="1:8" ht="14.25" customHeight="1">
      <c r="A621" s="31">
        <v>41208</v>
      </c>
      <c r="B621" s="29">
        <v>4</v>
      </c>
      <c r="C621" s="39">
        <f>октябрь!F645/1000</f>
        <v>0.64142</v>
      </c>
      <c r="D621" s="51">
        <f>C621+'услуги по передаче 2 полугодие '!$D$13</f>
        <v>2.04047</v>
      </c>
      <c r="E621" s="51">
        <f>C621+'услуги по передаче 2 полугодие '!$E$13</f>
        <v>2.58645</v>
      </c>
      <c r="F621" s="51">
        <f>C621+'услуги по передаче 2 полугодие '!$F$13</f>
        <v>2.78124</v>
      </c>
      <c r="G621" s="51">
        <f>C621+'услуги по передаче 2 полугодие '!$G$13</f>
        <v>3.35832</v>
      </c>
      <c r="H621" s="52">
        <f>C621+'услуги по передаче 2 полугодие '!$H$13</f>
        <v>1.04695</v>
      </c>
    </row>
    <row r="622" spans="1:8" ht="14.25" customHeight="1">
      <c r="A622" s="31">
        <v>41208</v>
      </c>
      <c r="B622" s="29">
        <v>5</v>
      </c>
      <c r="C622" s="39">
        <f>октябрь!F646/1000</f>
        <v>0.73278</v>
      </c>
      <c r="D622" s="51">
        <f>C622+'услуги по передаче 2 полугодие '!$D$13</f>
        <v>2.13183</v>
      </c>
      <c r="E622" s="51">
        <f>C622+'услуги по передаче 2 полугодие '!$E$13</f>
        <v>2.67781</v>
      </c>
      <c r="F622" s="51">
        <f>C622+'услуги по передаче 2 полугодие '!$F$13</f>
        <v>2.8726</v>
      </c>
      <c r="G622" s="51">
        <f>C622+'услуги по передаче 2 полугодие '!$G$13</f>
        <v>3.44968</v>
      </c>
      <c r="H622" s="52">
        <f>C622+'услуги по передаче 2 полугодие '!$H$13</f>
        <v>1.13831</v>
      </c>
    </row>
    <row r="623" spans="1:8" ht="14.25" customHeight="1">
      <c r="A623" s="31">
        <v>41208</v>
      </c>
      <c r="B623" s="29">
        <v>6</v>
      </c>
      <c r="C623" s="39">
        <f>октябрь!F647/1000</f>
        <v>0.82755</v>
      </c>
      <c r="D623" s="51">
        <f>C623+'услуги по передаче 2 полугодие '!$D$13</f>
        <v>2.2266</v>
      </c>
      <c r="E623" s="51">
        <f>C623+'услуги по передаче 2 полугодие '!$E$13</f>
        <v>2.77258</v>
      </c>
      <c r="F623" s="51">
        <f>C623+'услуги по передаче 2 полугодие '!$F$13</f>
        <v>2.96737</v>
      </c>
      <c r="G623" s="51">
        <f>C623+'услуги по передаче 2 полугодие '!$G$13</f>
        <v>3.54445</v>
      </c>
      <c r="H623" s="52">
        <f>C623+'услуги по передаче 2 полугодие '!$H$13</f>
        <v>1.23308</v>
      </c>
    </row>
    <row r="624" spans="1:8" ht="14.25" customHeight="1">
      <c r="A624" s="31">
        <v>41208</v>
      </c>
      <c r="B624" s="29">
        <v>7</v>
      </c>
      <c r="C624" s="39">
        <f>октябрь!F648/1000</f>
        <v>1.06871</v>
      </c>
      <c r="D624" s="51">
        <f>C624+'услуги по передаче 2 полугодие '!$D$13</f>
        <v>2.46776</v>
      </c>
      <c r="E624" s="51">
        <f>C624+'услуги по передаче 2 полугодие '!$E$13</f>
        <v>3.0137400000000003</v>
      </c>
      <c r="F624" s="51">
        <f>C624+'услуги по передаче 2 полугодие '!$F$13</f>
        <v>3.2085299999999997</v>
      </c>
      <c r="G624" s="51">
        <f>C624+'услуги по передаче 2 полугодие '!$G$13</f>
        <v>3.78561</v>
      </c>
      <c r="H624" s="52">
        <f>C624+'услуги по передаче 2 полугодие '!$H$13</f>
        <v>1.47424</v>
      </c>
    </row>
    <row r="625" spans="1:8" ht="14.25" customHeight="1">
      <c r="A625" s="31">
        <v>41208</v>
      </c>
      <c r="B625" s="29">
        <v>8</v>
      </c>
      <c r="C625" s="39">
        <f>октябрь!F649/1000</f>
        <v>1.21149</v>
      </c>
      <c r="D625" s="51">
        <f>C625+'услуги по передаче 2 полугодие '!$D$13</f>
        <v>2.61054</v>
      </c>
      <c r="E625" s="51">
        <f>C625+'услуги по передаче 2 полугодие '!$E$13</f>
        <v>3.15652</v>
      </c>
      <c r="F625" s="51">
        <f>C625+'услуги по передаче 2 полугодие '!$F$13</f>
        <v>3.35131</v>
      </c>
      <c r="G625" s="51">
        <f>C625+'услуги по передаче 2 полугодие '!$G$13</f>
        <v>3.92839</v>
      </c>
      <c r="H625" s="52">
        <f>C625+'услуги по передаче 2 полугодие '!$H$13</f>
        <v>1.61702</v>
      </c>
    </row>
    <row r="626" spans="1:8" ht="14.25" customHeight="1">
      <c r="A626" s="31">
        <v>41208</v>
      </c>
      <c r="B626" s="29">
        <v>9</v>
      </c>
      <c r="C626" s="39">
        <f>октябрь!F650/1000</f>
        <v>1.25344</v>
      </c>
      <c r="D626" s="51">
        <f>C626+'услуги по передаче 2 полугодие '!$D$13</f>
        <v>2.6524900000000002</v>
      </c>
      <c r="E626" s="51">
        <f>C626+'услуги по передаче 2 полугодие '!$E$13</f>
        <v>3.1984700000000004</v>
      </c>
      <c r="F626" s="51">
        <f>C626+'услуги по передаче 2 полугодие '!$F$13</f>
        <v>3.3932599999999997</v>
      </c>
      <c r="G626" s="51">
        <f>C626+'услуги по передаче 2 полугодие '!$G$13</f>
        <v>3.97034</v>
      </c>
      <c r="H626" s="52">
        <f>C626+'услуги по передаче 2 полугодие '!$H$13</f>
        <v>1.65897</v>
      </c>
    </row>
    <row r="627" spans="1:8" ht="14.25" customHeight="1">
      <c r="A627" s="31">
        <v>41208</v>
      </c>
      <c r="B627" s="29">
        <v>10</v>
      </c>
      <c r="C627" s="39">
        <f>октябрь!F651/1000</f>
        <v>1.2294800000000001</v>
      </c>
      <c r="D627" s="51">
        <f>C627+'услуги по передаче 2 полугодие '!$D$13</f>
        <v>2.62853</v>
      </c>
      <c r="E627" s="51">
        <f>C627+'услуги по передаче 2 полугодие '!$E$13</f>
        <v>3.17451</v>
      </c>
      <c r="F627" s="51">
        <f>C627+'услуги по передаче 2 полугодие '!$F$13</f>
        <v>3.3693</v>
      </c>
      <c r="G627" s="51">
        <f>C627+'услуги по передаче 2 полугодие '!$G$13</f>
        <v>3.94638</v>
      </c>
      <c r="H627" s="52">
        <f>C627+'услуги по передаче 2 полугодие '!$H$13</f>
        <v>1.63501</v>
      </c>
    </row>
    <row r="628" spans="1:8" ht="14.25" customHeight="1">
      <c r="A628" s="31">
        <v>41208</v>
      </c>
      <c r="B628" s="29">
        <v>11</v>
      </c>
      <c r="C628" s="39">
        <f>октябрь!F652/1000</f>
        <v>1.22685</v>
      </c>
      <c r="D628" s="51">
        <f>C628+'услуги по передаче 2 полугодие '!$D$13</f>
        <v>2.6258999999999997</v>
      </c>
      <c r="E628" s="51">
        <f>C628+'услуги по передаче 2 полугодие '!$E$13</f>
        <v>3.17188</v>
      </c>
      <c r="F628" s="51">
        <f>C628+'услуги по передаче 2 полугодие '!$F$13</f>
        <v>3.36667</v>
      </c>
      <c r="G628" s="51">
        <f>C628+'услуги по передаче 2 полугодие '!$G$13</f>
        <v>3.9437499999999996</v>
      </c>
      <c r="H628" s="52">
        <f>C628+'услуги по передаче 2 полугодие '!$H$13</f>
        <v>1.63238</v>
      </c>
    </row>
    <row r="629" spans="1:8" ht="14.25" customHeight="1">
      <c r="A629" s="31">
        <v>41208</v>
      </c>
      <c r="B629" s="29">
        <v>12</v>
      </c>
      <c r="C629" s="39">
        <f>октябрь!F653/1000</f>
        <v>1.21049</v>
      </c>
      <c r="D629" s="51">
        <f>C629+'услуги по передаче 2 полугодие '!$D$13</f>
        <v>2.60954</v>
      </c>
      <c r="E629" s="51">
        <f>C629+'услуги по передаче 2 полугодие '!$E$13</f>
        <v>3.15552</v>
      </c>
      <c r="F629" s="51">
        <f>C629+'услуги по передаче 2 полугодие '!$F$13</f>
        <v>3.35031</v>
      </c>
      <c r="G629" s="51">
        <f>C629+'услуги по передаче 2 полугодие '!$G$13</f>
        <v>3.92739</v>
      </c>
      <c r="H629" s="52">
        <f>C629+'услуги по передаче 2 полугодие '!$H$13</f>
        <v>1.61602</v>
      </c>
    </row>
    <row r="630" spans="1:8" ht="14.25" customHeight="1">
      <c r="A630" s="31">
        <v>41208</v>
      </c>
      <c r="B630" s="29">
        <v>13</v>
      </c>
      <c r="C630" s="39">
        <f>октябрь!F654/1000</f>
        <v>1.2154</v>
      </c>
      <c r="D630" s="51">
        <f>C630+'услуги по передаче 2 полугодие '!$D$13</f>
        <v>2.6144499999999997</v>
      </c>
      <c r="E630" s="51">
        <f>C630+'услуги по передаче 2 полугодие '!$E$13</f>
        <v>3.16043</v>
      </c>
      <c r="F630" s="51">
        <f>C630+'услуги по передаче 2 полугодие '!$F$13</f>
        <v>3.35522</v>
      </c>
      <c r="G630" s="51">
        <f>C630+'услуги по передаче 2 полугодие '!$G$13</f>
        <v>3.9322999999999997</v>
      </c>
      <c r="H630" s="52">
        <f>C630+'услуги по передаче 2 полугодие '!$H$13</f>
        <v>1.62093</v>
      </c>
    </row>
    <row r="631" spans="1:8" ht="14.25" customHeight="1">
      <c r="A631" s="31">
        <v>41208</v>
      </c>
      <c r="B631" s="29">
        <v>14</v>
      </c>
      <c r="C631" s="39">
        <f>октябрь!F655/1000</f>
        <v>1.2107</v>
      </c>
      <c r="D631" s="51">
        <f>C631+'услуги по передаче 2 полугодие '!$D$13</f>
        <v>2.60975</v>
      </c>
      <c r="E631" s="51">
        <f>C631+'услуги по передаче 2 полугодие '!$E$13</f>
        <v>3.15573</v>
      </c>
      <c r="F631" s="51">
        <f>C631+'услуги по передаче 2 полугодие '!$F$13</f>
        <v>3.35052</v>
      </c>
      <c r="G631" s="51">
        <f>C631+'услуги по передаче 2 полугодие '!$G$13</f>
        <v>3.9276</v>
      </c>
      <c r="H631" s="52">
        <f>C631+'услуги по передаче 2 полугодие '!$H$13</f>
        <v>1.61623</v>
      </c>
    </row>
    <row r="632" spans="1:8" ht="14.25" customHeight="1">
      <c r="A632" s="31">
        <v>41208</v>
      </c>
      <c r="B632" s="29">
        <v>15</v>
      </c>
      <c r="C632" s="39">
        <f>октябрь!F656/1000</f>
        <v>1.2019300000000002</v>
      </c>
      <c r="D632" s="51">
        <f>C632+'услуги по передаче 2 полугодие '!$D$13</f>
        <v>2.60098</v>
      </c>
      <c r="E632" s="51">
        <f>C632+'услуги по передаче 2 полугодие '!$E$13</f>
        <v>3.14696</v>
      </c>
      <c r="F632" s="51">
        <f>C632+'услуги по передаче 2 полугодие '!$F$13</f>
        <v>3.34175</v>
      </c>
      <c r="G632" s="51">
        <f>C632+'услуги по передаче 2 полугодие '!$G$13</f>
        <v>3.91883</v>
      </c>
      <c r="H632" s="52">
        <f>C632+'услуги по передаче 2 полугодие '!$H$13</f>
        <v>1.60746</v>
      </c>
    </row>
    <row r="633" spans="1:8" ht="14.25" customHeight="1">
      <c r="A633" s="31">
        <v>41208</v>
      </c>
      <c r="B633" s="29">
        <v>16</v>
      </c>
      <c r="C633" s="39">
        <f>октябрь!F657/1000</f>
        <v>1.19026</v>
      </c>
      <c r="D633" s="51">
        <f>C633+'услуги по передаче 2 полугодие '!$D$13</f>
        <v>2.5893100000000002</v>
      </c>
      <c r="E633" s="51">
        <f>C633+'услуги по передаче 2 полугодие '!$E$13</f>
        <v>3.1352900000000004</v>
      </c>
      <c r="F633" s="51">
        <f>C633+'услуги по передаче 2 полугодие '!$F$13</f>
        <v>3.3300799999999997</v>
      </c>
      <c r="G633" s="51">
        <f>C633+'услуги по передаче 2 полугодие '!$G$13</f>
        <v>3.90716</v>
      </c>
      <c r="H633" s="52">
        <f>C633+'услуги по передаче 2 полугодие '!$H$13</f>
        <v>1.59579</v>
      </c>
    </row>
    <row r="634" spans="1:8" ht="14.25" customHeight="1">
      <c r="A634" s="31">
        <v>41208</v>
      </c>
      <c r="B634" s="29">
        <v>17</v>
      </c>
      <c r="C634" s="39">
        <f>октябрь!F658/1000</f>
        <v>1.1877</v>
      </c>
      <c r="D634" s="51">
        <f>C634+'услуги по передаче 2 полугодие '!$D$13</f>
        <v>2.58675</v>
      </c>
      <c r="E634" s="51">
        <f>C634+'услуги по передаче 2 полугодие '!$E$13</f>
        <v>3.13273</v>
      </c>
      <c r="F634" s="51">
        <f>C634+'услуги по передаче 2 полугодие '!$F$13</f>
        <v>3.32752</v>
      </c>
      <c r="G634" s="51">
        <f>C634+'услуги по передаче 2 полугодие '!$G$13</f>
        <v>3.9046</v>
      </c>
      <c r="H634" s="52">
        <f>C634+'услуги по передаче 2 полугодие '!$H$13</f>
        <v>1.59323</v>
      </c>
    </row>
    <row r="635" spans="1:8" ht="14.25" customHeight="1">
      <c r="A635" s="31">
        <v>41208</v>
      </c>
      <c r="B635" s="29">
        <v>18</v>
      </c>
      <c r="C635" s="39">
        <f>октябрь!F659/1000</f>
        <v>1.23293</v>
      </c>
      <c r="D635" s="51">
        <f>C635+'услуги по передаче 2 полугодие '!$D$13</f>
        <v>2.63198</v>
      </c>
      <c r="E635" s="51">
        <f>C635+'услуги по передаче 2 полугодие '!$E$13</f>
        <v>3.17796</v>
      </c>
      <c r="F635" s="51">
        <f>C635+'услуги по передаче 2 полугодие '!$F$13</f>
        <v>3.37275</v>
      </c>
      <c r="G635" s="51">
        <f>C635+'услуги по передаче 2 полугодие '!$G$13</f>
        <v>3.94983</v>
      </c>
      <c r="H635" s="52">
        <f>C635+'услуги по передаче 2 полугодие '!$H$13</f>
        <v>1.63846</v>
      </c>
    </row>
    <row r="636" spans="1:8" ht="14.25" customHeight="1">
      <c r="A636" s="31">
        <v>41208</v>
      </c>
      <c r="B636" s="29">
        <v>19</v>
      </c>
      <c r="C636" s="39">
        <f>октябрь!F660/1000</f>
        <v>1.23175</v>
      </c>
      <c r="D636" s="51">
        <f>C636+'услуги по передаче 2 полугодие '!$D$13</f>
        <v>2.6308</v>
      </c>
      <c r="E636" s="51">
        <f>C636+'услуги по передаче 2 полугодие '!$E$13</f>
        <v>3.17678</v>
      </c>
      <c r="F636" s="51">
        <f>C636+'услуги по передаче 2 полугодие '!$F$13</f>
        <v>3.3715699999999997</v>
      </c>
      <c r="G636" s="51">
        <f>C636+'услуги по передаче 2 полугодие '!$G$13</f>
        <v>3.9486499999999998</v>
      </c>
      <c r="H636" s="52">
        <f>C636+'услуги по передаче 2 полугодие '!$H$13</f>
        <v>1.6372799999999998</v>
      </c>
    </row>
    <row r="637" spans="1:8" ht="14.25" customHeight="1">
      <c r="A637" s="31">
        <v>41208</v>
      </c>
      <c r="B637" s="29">
        <v>20</v>
      </c>
      <c r="C637" s="39">
        <f>октябрь!F661/1000</f>
        <v>1.2358099999999999</v>
      </c>
      <c r="D637" s="51">
        <f>C637+'услуги по передаче 2 полугодие '!$D$13</f>
        <v>2.6348599999999998</v>
      </c>
      <c r="E637" s="51">
        <f>C637+'услуги по передаче 2 полугодие '!$E$13</f>
        <v>3.18084</v>
      </c>
      <c r="F637" s="51">
        <f>C637+'услуги по передаче 2 полугодие '!$F$13</f>
        <v>3.3756299999999997</v>
      </c>
      <c r="G637" s="51">
        <f>C637+'услуги по передаче 2 полугодие '!$G$13</f>
        <v>3.9527099999999997</v>
      </c>
      <c r="H637" s="52">
        <f>C637+'услуги по передаче 2 полугодие '!$H$13</f>
        <v>1.6413399999999998</v>
      </c>
    </row>
    <row r="638" spans="1:8" ht="14.25" customHeight="1">
      <c r="A638" s="31">
        <v>41208</v>
      </c>
      <c r="B638" s="29">
        <v>21</v>
      </c>
      <c r="C638" s="39">
        <f>октябрь!F662/1000</f>
        <v>1.20517</v>
      </c>
      <c r="D638" s="51">
        <f>C638+'услуги по передаче 2 полугодие '!$D$13</f>
        <v>2.6042199999999998</v>
      </c>
      <c r="E638" s="51">
        <f>C638+'услуги по передаче 2 полугодие '!$E$13</f>
        <v>3.1502</v>
      </c>
      <c r="F638" s="51">
        <f>C638+'услуги по передаче 2 полугодие '!$F$13</f>
        <v>3.34499</v>
      </c>
      <c r="G638" s="51">
        <f>C638+'услуги по передаче 2 полугодие '!$G$13</f>
        <v>3.9220699999999997</v>
      </c>
      <c r="H638" s="52">
        <f>C638+'услуги по передаче 2 полугодие '!$H$13</f>
        <v>1.6107</v>
      </c>
    </row>
    <row r="639" spans="1:8" ht="14.25" customHeight="1">
      <c r="A639" s="31">
        <v>41208</v>
      </c>
      <c r="B639" s="29">
        <v>22</v>
      </c>
      <c r="C639" s="39">
        <f>октябрь!F663/1000</f>
        <v>1.1495</v>
      </c>
      <c r="D639" s="51">
        <f>C639+'услуги по передаче 2 полугодие '!$D$13</f>
        <v>2.5485499999999996</v>
      </c>
      <c r="E639" s="51">
        <f>C639+'услуги по передаче 2 полугодие '!$E$13</f>
        <v>3.09453</v>
      </c>
      <c r="F639" s="51">
        <f>C639+'услуги по передаче 2 полугодие '!$F$13</f>
        <v>3.28932</v>
      </c>
      <c r="G639" s="51">
        <f>C639+'услуги по передаче 2 полугодие '!$G$13</f>
        <v>3.8663999999999996</v>
      </c>
      <c r="H639" s="52">
        <f>C639+'услуги по передаче 2 полугодие '!$H$13</f>
        <v>1.55503</v>
      </c>
    </row>
    <row r="640" spans="1:8" ht="14.25" customHeight="1">
      <c r="A640" s="31">
        <v>41208</v>
      </c>
      <c r="B640" s="29">
        <v>23</v>
      </c>
      <c r="C640" s="39">
        <f>октябрь!F664/1000</f>
        <v>0.97521</v>
      </c>
      <c r="D640" s="51">
        <f>C640+'услуги по передаче 2 полугодие '!$D$13</f>
        <v>2.37426</v>
      </c>
      <c r="E640" s="51">
        <f>C640+'услуги по передаче 2 полугодие '!$E$13</f>
        <v>2.92024</v>
      </c>
      <c r="F640" s="51">
        <f>C640+'услуги по передаче 2 полугодие '!$F$13</f>
        <v>3.11503</v>
      </c>
      <c r="G640" s="51">
        <f>C640+'услуги по передаче 2 полугодие '!$G$13</f>
        <v>3.69211</v>
      </c>
      <c r="H640" s="52">
        <f>C640+'услуги по передаче 2 полугодие '!$H$13</f>
        <v>1.38074</v>
      </c>
    </row>
    <row r="641" spans="1:8" ht="14.25" customHeight="1">
      <c r="A641" s="31">
        <v>41209</v>
      </c>
      <c r="B641" s="29">
        <v>0</v>
      </c>
      <c r="C641" s="39">
        <f>октябрь!F665/1000</f>
        <v>0.9740800000000001</v>
      </c>
      <c r="D641" s="51">
        <f>C641+'услуги по передаче 2 полугодие '!$D$13</f>
        <v>2.3731299999999997</v>
      </c>
      <c r="E641" s="51">
        <f>C641+'услуги по передаче 2 полугодие '!$E$13</f>
        <v>2.91911</v>
      </c>
      <c r="F641" s="51">
        <f>C641+'услуги по передаче 2 полугодие '!$F$13</f>
        <v>3.1139</v>
      </c>
      <c r="G641" s="51">
        <f>C641+'услуги по передаче 2 полугодие '!$G$13</f>
        <v>3.6909799999999997</v>
      </c>
      <c r="H641" s="52">
        <f>C641+'услуги по передаче 2 полугодие '!$H$13</f>
        <v>1.37961</v>
      </c>
    </row>
    <row r="642" spans="1:8" ht="14.25" customHeight="1">
      <c r="A642" s="31">
        <v>41209</v>
      </c>
      <c r="B642" s="29">
        <v>1</v>
      </c>
      <c r="C642" s="39">
        <f>октябрь!F666/1000</f>
        <v>0.7940900000000001</v>
      </c>
      <c r="D642" s="51">
        <f>C642+'услуги по передаче 2 полугодие '!$D$13</f>
        <v>2.19314</v>
      </c>
      <c r="E642" s="51">
        <f>C642+'услуги по передаче 2 полугодие '!$E$13</f>
        <v>2.73912</v>
      </c>
      <c r="F642" s="51">
        <f>C642+'услуги по передаче 2 полугодие '!$F$13</f>
        <v>2.93391</v>
      </c>
      <c r="G642" s="51">
        <f>C642+'услуги по передаче 2 полугодие '!$G$13</f>
        <v>3.51099</v>
      </c>
      <c r="H642" s="52">
        <f>C642+'услуги по передаче 2 полугодие '!$H$13</f>
        <v>1.1996200000000001</v>
      </c>
    </row>
    <row r="643" spans="1:8" ht="14.25" customHeight="1">
      <c r="A643" s="31">
        <v>41209</v>
      </c>
      <c r="B643" s="29">
        <v>2</v>
      </c>
      <c r="C643" s="39">
        <f>октябрь!F667/1000</f>
        <v>0.69911</v>
      </c>
      <c r="D643" s="51">
        <f>C643+'услуги по передаче 2 полугодие '!$D$13</f>
        <v>2.09816</v>
      </c>
      <c r="E643" s="51">
        <f>C643+'услуги по передаче 2 полугодие '!$E$13</f>
        <v>2.64414</v>
      </c>
      <c r="F643" s="51">
        <f>C643+'услуги по передаче 2 полугодие '!$F$13</f>
        <v>2.83893</v>
      </c>
      <c r="G643" s="51">
        <f>C643+'услуги по передаче 2 полугодие '!$G$13</f>
        <v>3.41601</v>
      </c>
      <c r="H643" s="52">
        <f>C643+'услуги по передаче 2 полугодие '!$H$13</f>
        <v>1.10464</v>
      </c>
    </row>
    <row r="644" spans="1:8" ht="14.25" customHeight="1">
      <c r="A644" s="31">
        <v>41209</v>
      </c>
      <c r="B644" s="29">
        <v>3</v>
      </c>
      <c r="C644" s="39">
        <f>октябрь!F668/1000</f>
        <v>0.67714</v>
      </c>
      <c r="D644" s="51">
        <f>C644+'услуги по передаче 2 полугодие '!$D$13</f>
        <v>2.07619</v>
      </c>
      <c r="E644" s="51">
        <f>C644+'услуги по передаче 2 полугодие '!$E$13</f>
        <v>2.62217</v>
      </c>
      <c r="F644" s="51">
        <f>C644+'услуги по передаче 2 полугодие '!$F$13</f>
        <v>2.81696</v>
      </c>
      <c r="G644" s="51">
        <f>C644+'услуги по передаче 2 полугодие '!$G$13</f>
        <v>3.39404</v>
      </c>
      <c r="H644" s="52">
        <f>C644+'услуги по передаче 2 полугодие '!$H$13</f>
        <v>1.08267</v>
      </c>
    </row>
    <row r="645" spans="1:8" ht="14.25" customHeight="1">
      <c r="A645" s="31">
        <v>41209</v>
      </c>
      <c r="B645" s="29">
        <v>4</v>
      </c>
      <c r="C645" s="39">
        <f>октябрь!F669/1000</f>
        <v>0.67237</v>
      </c>
      <c r="D645" s="51">
        <f>C645+'услуги по передаче 2 полугодие '!$D$13</f>
        <v>2.07142</v>
      </c>
      <c r="E645" s="51">
        <f>C645+'услуги по передаче 2 полугодие '!$E$13</f>
        <v>2.6174</v>
      </c>
      <c r="F645" s="51">
        <f>C645+'услуги по передаче 2 полугодие '!$F$13</f>
        <v>2.8121899999999997</v>
      </c>
      <c r="G645" s="51">
        <f>C645+'услуги по передаче 2 полугодие '!$G$13</f>
        <v>3.38927</v>
      </c>
      <c r="H645" s="52">
        <f>C645+'услуги по передаче 2 полугодие '!$H$13</f>
        <v>1.0779</v>
      </c>
    </row>
    <row r="646" spans="1:8" ht="14.25" customHeight="1">
      <c r="A646" s="31">
        <v>41209</v>
      </c>
      <c r="B646" s="29">
        <v>5</v>
      </c>
      <c r="C646" s="39">
        <f>октябрь!F670/1000</f>
        <v>0.70665</v>
      </c>
      <c r="D646" s="51">
        <f>C646+'услуги по передаче 2 полугодие '!$D$13</f>
        <v>2.1056999999999997</v>
      </c>
      <c r="E646" s="51">
        <f>C646+'услуги по передаче 2 полугодие '!$E$13</f>
        <v>2.65168</v>
      </c>
      <c r="F646" s="51">
        <f>C646+'услуги по передаче 2 полугодие '!$F$13</f>
        <v>2.84647</v>
      </c>
      <c r="G646" s="51">
        <f>C646+'услуги по передаче 2 полугодие '!$G$13</f>
        <v>3.4235499999999996</v>
      </c>
      <c r="H646" s="52">
        <f>C646+'услуги по передаче 2 полугодие '!$H$13</f>
        <v>1.11218</v>
      </c>
    </row>
    <row r="647" spans="1:8" ht="14.25" customHeight="1">
      <c r="A647" s="31">
        <v>41209</v>
      </c>
      <c r="B647" s="29">
        <v>6</v>
      </c>
      <c r="C647" s="39">
        <f>октябрь!F671/1000</f>
        <v>0.79972</v>
      </c>
      <c r="D647" s="51">
        <f>C647+'услуги по передаче 2 полугодие '!$D$13</f>
        <v>2.1987699999999997</v>
      </c>
      <c r="E647" s="51">
        <f>C647+'услуги по передаче 2 полугодие '!$E$13</f>
        <v>2.74475</v>
      </c>
      <c r="F647" s="51">
        <f>C647+'услуги по передаче 2 полугодие '!$F$13</f>
        <v>2.93954</v>
      </c>
      <c r="G647" s="51">
        <f>C647+'услуги по передаче 2 полугодие '!$G$13</f>
        <v>3.5166199999999996</v>
      </c>
      <c r="H647" s="52">
        <f>C647+'услуги по передаче 2 полугодие '!$H$13</f>
        <v>1.20525</v>
      </c>
    </row>
    <row r="648" spans="1:8" ht="14.25" customHeight="1">
      <c r="A648" s="31">
        <v>41209</v>
      </c>
      <c r="B648" s="29">
        <v>7</v>
      </c>
      <c r="C648" s="39">
        <f>октябрь!F672/1000</f>
        <v>0.93079</v>
      </c>
      <c r="D648" s="51">
        <f>C648+'услуги по передаче 2 полугодие '!$D$13</f>
        <v>2.32984</v>
      </c>
      <c r="E648" s="51">
        <f>C648+'услуги по передаче 2 полугодие '!$E$13</f>
        <v>2.87582</v>
      </c>
      <c r="F648" s="51">
        <f>C648+'услуги по передаче 2 полугодие '!$F$13</f>
        <v>3.07061</v>
      </c>
      <c r="G648" s="51">
        <f>C648+'услуги по передаче 2 полугодие '!$G$13</f>
        <v>3.64769</v>
      </c>
      <c r="H648" s="52">
        <f>C648+'услуги по передаче 2 полугодие '!$H$13</f>
        <v>1.33632</v>
      </c>
    </row>
    <row r="649" spans="1:8" ht="14.25" customHeight="1">
      <c r="A649" s="31">
        <v>41209</v>
      </c>
      <c r="B649" s="29">
        <v>8</v>
      </c>
      <c r="C649" s="39">
        <f>октябрь!F673/1000</f>
        <v>1.06086</v>
      </c>
      <c r="D649" s="51">
        <f>C649+'услуги по передаче 2 полугодие '!$D$13</f>
        <v>2.45991</v>
      </c>
      <c r="E649" s="51">
        <f>C649+'услуги по передаче 2 полугодие '!$E$13</f>
        <v>3.00589</v>
      </c>
      <c r="F649" s="51">
        <f>C649+'услуги по передаче 2 полугодие '!$F$13</f>
        <v>3.2006799999999997</v>
      </c>
      <c r="G649" s="51">
        <f>C649+'услуги по передаче 2 полугодие '!$G$13</f>
        <v>3.77776</v>
      </c>
      <c r="H649" s="52">
        <f>C649+'услуги по передаче 2 полугодие '!$H$13</f>
        <v>1.4663899999999999</v>
      </c>
    </row>
    <row r="650" spans="1:8" ht="14.25" customHeight="1">
      <c r="A650" s="31">
        <v>41209</v>
      </c>
      <c r="B650" s="29">
        <v>9</v>
      </c>
      <c r="C650" s="39">
        <f>октябрь!F674/1000</f>
        <v>1.1112</v>
      </c>
      <c r="D650" s="51">
        <f>C650+'услуги по передаче 2 полугодие '!$D$13</f>
        <v>2.51025</v>
      </c>
      <c r="E650" s="51">
        <f>C650+'услуги по передаче 2 полугодие '!$E$13</f>
        <v>3.0562300000000002</v>
      </c>
      <c r="F650" s="51">
        <f>C650+'услуги по передаче 2 полугодие '!$F$13</f>
        <v>3.2510199999999996</v>
      </c>
      <c r="G650" s="51">
        <f>C650+'услуги по передаче 2 полугодие '!$G$13</f>
        <v>3.8281</v>
      </c>
      <c r="H650" s="52">
        <f>C650+'услуги по передаче 2 полугодие '!$H$13</f>
        <v>1.51673</v>
      </c>
    </row>
    <row r="651" spans="1:8" ht="14.25" customHeight="1">
      <c r="A651" s="31">
        <v>41209</v>
      </c>
      <c r="B651" s="29">
        <v>10</v>
      </c>
      <c r="C651" s="39">
        <f>октябрь!F675/1000</f>
        <v>1.13458</v>
      </c>
      <c r="D651" s="51">
        <f>C651+'услуги по передаче 2 полугодие '!$D$13</f>
        <v>2.5336299999999996</v>
      </c>
      <c r="E651" s="51">
        <f>C651+'услуги по передаче 2 полугодие '!$E$13</f>
        <v>3.0796099999999997</v>
      </c>
      <c r="F651" s="51">
        <f>C651+'услуги по передаче 2 полугодие '!$F$13</f>
        <v>3.2744</v>
      </c>
      <c r="G651" s="51">
        <f>C651+'услуги по передаче 2 полугодие '!$G$13</f>
        <v>3.8514799999999996</v>
      </c>
      <c r="H651" s="52">
        <f>C651+'услуги по передаче 2 полугодие '!$H$13</f>
        <v>1.5401099999999999</v>
      </c>
    </row>
    <row r="652" spans="1:8" ht="14.25" customHeight="1">
      <c r="A652" s="31">
        <v>41209</v>
      </c>
      <c r="B652" s="29">
        <v>11</v>
      </c>
      <c r="C652" s="39">
        <f>октябрь!F676/1000</f>
        <v>1.13353</v>
      </c>
      <c r="D652" s="51">
        <f>C652+'услуги по передаче 2 полугодие '!$D$13</f>
        <v>2.53258</v>
      </c>
      <c r="E652" s="51">
        <f>C652+'услуги по передаче 2 полугодие '!$E$13</f>
        <v>3.07856</v>
      </c>
      <c r="F652" s="51">
        <f>C652+'услуги по передаче 2 полугодие '!$F$13</f>
        <v>3.2733499999999998</v>
      </c>
      <c r="G652" s="51">
        <f>C652+'услуги по передаче 2 полугодие '!$G$13</f>
        <v>3.85043</v>
      </c>
      <c r="H652" s="52">
        <f>C652+'услуги по передаче 2 полугодие '!$H$13</f>
        <v>1.5390599999999999</v>
      </c>
    </row>
    <row r="653" spans="1:8" ht="14.25" customHeight="1">
      <c r="A653" s="31">
        <v>41209</v>
      </c>
      <c r="B653" s="29">
        <v>12</v>
      </c>
      <c r="C653" s="39">
        <f>октябрь!F677/1000</f>
        <v>1.1177300000000001</v>
      </c>
      <c r="D653" s="51">
        <f>C653+'услуги по передаче 2 полугодие '!$D$13</f>
        <v>2.51678</v>
      </c>
      <c r="E653" s="51">
        <f>C653+'услуги по передаче 2 полугодие '!$E$13</f>
        <v>3.06276</v>
      </c>
      <c r="F653" s="51">
        <f>C653+'услуги по передаче 2 полугодие '!$F$13</f>
        <v>3.25755</v>
      </c>
      <c r="G653" s="51">
        <f>C653+'услуги по передаче 2 полугодие '!$G$13</f>
        <v>3.8346299999999998</v>
      </c>
      <c r="H653" s="52">
        <f>C653+'услуги по передаче 2 полугодие '!$H$13</f>
        <v>1.52326</v>
      </c>
    </row>
    <row r="654" spans="1:8" ht="14.25" customHeight="1">
      <c r="A654" s="31">
        <v>41209</v>
      </c>
      <c r="B654" s="29">
        <v>13</v>
      </c>
      <c r="C654" s="39">
        <f>октябрь!F678/1000</f>
        <v>1.1119100000000002</v>
      </c>
      <c r="D654" s="51">
        <f>C654+'услуги по передаче 2 полугодие '!$D$13</f>
        <v>2.51096</v>
      </c>
      <c r="E654" s="51">
        <f>C654+'услуги по передаче 2 полугодие '!$E$13</f>
        <v>3.05694</v>
      </c>
      <c r="F654" s="51">
        <f>C654+'услуги по передаче 2 полугодие '!$F$13</f>
        <v>3.2517300000000002</v>
      </c>
      <c r="G654" s="51">
        <f>C654+'услуги по передаче 2 полугодие '!$G$13</f>
        <v>3.82881</v>
      </c>
      <c r="H654" s="52">
        <f>C654+'услуги по передаче 2 полугодие '!$H$13</f>
        <v>1.5174400000000001</v>
      </c>
    </row>
    <row r="655" spans="1:8" ht="14.25" customHeight="1">
      <c r="A655" s="31">
        <v>41209</v>
      </c>
      <c r="B655" s="29">
        <v>14</v>
      </c>
      <c r="C655" s="39">
        <f>октябрь!F679/1000</f>
        <v>1.10853</v>
      </c>
      <c r="D655" s="51">
        <f>C655+'услуги по передаче 2 полугодие '!$D$13</f>
        <v>2.50758</v>
      </c>
      <c r="E655" s="51">
        <f>C655+'услуги по передаче 2 полугодие '!$E$13</f>
        <v>3.05356</v>
      </c>
      <c r="F655" s="51">
        <f>C655+'услуги по передаче 2 полугодие '!$F$13</f>
        <v>3.24835</v>
      </c>
      <c r="G655" s="51">
        <f>C655+'услуги по передаче 2 полугодие '!$G$13</f>
        <v>3.82543</v>
      </c>
      <c r="H655" s="52">
        <f>C655+'услуги по передаче 2 полугодие '!$H$13</f>
        <v>1.51406</v>
      </c>
    </row>
    <row r="656" spans="1:8" ht="14.25" customHeight="1">
      <c r="A656" s="31">
        <v>41209</v>
      </c>
      <c r="B656" s="29">
        <v>15</v>
      </c>
      <c r="C656" s="39">
        <f>октябрь!F680/1000</f>
        <v>1.10701</v>
      </c>
      <c r="D656" s="51">
        <f>C656+'услуги по передаче 2 полугодие '!$D$13</f>
        <v>2.5060599999999997</v>
      </c>
      <c r="E656" s="51">
        <f>C656+'услуги по передаче 2 полугодие '!$E$13</f>
        <v>3.05204</v>
      </c>
      <c r="F656" s="51">
        <f>C656+'услуги по передаче 2 полугодие '!$F$13</f>
        <v>3.24683</v>
      </c>
      <c r="G656" s="51">
        <f>C656+'услуги по передаче 2 полугодие '!$G$13</f>
        <v>3.8239099999999997</v>
      </c>
      <c r="H656" s="52">
        <f>C656+'услуги по передаче 2 полугодие '!$H$13</f>
        <v>1.51254</v>
      </c>
    </row>
    <row r="657" spans="1:8" ht="14.25" customHeight="1">
      <c r="A657" s="31">
        <v>41209</v>
      </c>
      <c r="B657" s="29">
        <v>16</v>
      </c>
      <c r="C657" s="39">
        <f>октябрь!F681/1000</f>
        <v>1.10978</v>
      </c>
      <c r="D657" s="51">
        <f>C657+'услуги по передаче 2 полугодие '!$D$13</f>
        <v>2.5088299999999997</v>
      </c>
      <c r="E657" s="51">
        <f>C657+'услуги по передаче 2 полугодие '!$E$13</f>
        <v>3.05481</v>
      </c>
      <c r="F657" s="51">
        <f>C657+'услуги по передаче 2 полугодие '!$F$13</f>
        <v>3.2496</v>
      </c>
      <c r="G657" s="51">
        <f>C657+'услуги по передаче 2 полугодие '!$G$13</f>
        <v>3.8266799999999996</v>
      </c>
      <c r="H657" s="52">
        <f>C657+'услуги по передаче 2 полугодие '!$H$13</f>
        <v>1.51531</v>
      </c>
    </row>
    <row r="658" spans="1:8" ht="14.25" customHeight="1">
      <c r="A658" s="31">
        <v>41209</v>
      </c>
      <c r="B658" s="29">
        <v>17</v>
      </c>
      <c r="C658" s="39">
        <f>октябрь!F682/1000</f>
        <v>1.09825</v>
      </c>
      <c r="D658" s="51">
        <f>C658+'услуги по передаче 2 полугодие '!$D$13</f>
        <v>2.4973</v>
      </c>
      <c r="E658" s="51">
        <f>C658+'услуги по передаче 2 полугодие '!$E$13</f>
        <v>3.04328</v>
      </c>
      <c r="F658" s="51">
        <f>C658+'услуги по передаче 2 полугодие '!$F$13</f>
        <v>3.2380699999999996</v>
      </c>
      <c r="G658" s="51">
        <f>C658+'услуги по передаче 2 полугодие '!$G$13</f>
        <v>3.81515</v>
      </c>
      <c r="H658" s="52">
        <f>C658+'услуги по передаче 2 полугодие '!$H$13</f>
        <v>1.50378</v>
      </c>
    </row>
    <row r="659" spans="1:8" ht="14.25" customHeight="1">
      <c r="A659" s="31">
        <v>41209</v>
      </c>
      <c r="B659" s="29">
        <v>18</v>
      </c>
      <c r="C659" s="39">
        <f>октябрь!F683/1000</f>
        <v>1.18108</v>
      </c>
      <c r="D659" s="51">
        <f>C659+'услуги по передаче 2 полугодие '!$D$13</f>
        <v>2.5801299999999996</v>
      </c>
      <c r="E659" s="51">
        <f>C659+'услуги по передаче 2 полугодие '!$E$13</f>
        <v>3.1261099999999997</v>
      </c>
      <c r="F659" s="51">
        <f>C659+'услуги по передаче 2 полугодие '!$F$13</f>
        <v>3.3209</v>
      </c>
      <c r="G659" s="51">
        <f>C659+'услуги по передаче 2 полугодие '!$G$13</f>
        <v>3.8979799999999996</v>
      </c>
      <c r="H659" s="52">
        <f>C659+'услуги по передаче 2 полугодие '!$H$13</f>
        <v>1.5866099999999999</v>
      </c>
    </row>
    <row r="660" spans="1:8" ht="14.25" customHeight="1">
      <c r="A660" s="31">
        <v>41209</v>
      </c>
      <c r="B660" s="29">
        <v>19</v>
      </c>
      <c r="C660" s="39">
        <f>октябрь!F684/1000</f>
        <v>1.1991800000000001</v>
      </c>
      <c r="D660" s="51">
        <f>C660+'услуги по передаче 2 полугодие '!$D$13</f>
        <v>2.59823</v>
      </c>
      <c r="E660" s="51">
        <f>C660+'услуги по передаче 2 полугодие '!$E$13</f>
        <v>3.14421</v>
      </c>
      <c r="F660" s="51">
        <f>C660+'услуги по передаче 2 полугодие '!$F$13</f>
        <v>3.339</v>
      </c>
      <c r="G660" s="51">
        <f>C660+'услуги по передаче 2 полугодие '!$G$13</f>
        <v>3.91608</v>
      </c>
      <c r="H660" s="52">
        <f>C660+'услуги по передаче 2 полугодие '!$H$13</f>
        <v>1.60471</v>
      </c>
    </row>
    <row r="661" spans="1:8" ht="14.25" customHeight="1">
      <c r="A661" s="31">
        <v>41209</v>
      </c>
      <c r="B661" s="29">
        <v>20</v>
      </c>
      <c r="C661" s="39">
        <f>октябрь!F685/1000</f>
        <v>1.19311</v>
      </c>
      <c r="D661" s="51">
        <f>C661+'услуги по передаче 2 полугодие '!$D$13</f>
        <v>2.59216</v>
      </c>
      <c r="E661" s="51">
        <f>C661+'услуги по передаче 2 полугодие '!$E$13</f>
        <v>3.13814</v>
      </c>
      <c r="F661" s="51">
        <f>C661+'услуги по передаче 2 полугодие '!$F$13</f>
        <v>3.3329299999999997</v>
      </c>
      <c r="G661" s="51">
        <f>C661+'услуги по передаче 2 полугодие '!$G$13</f>
        <v>3.9100099999999998</v>
      </c>
      <c r="H661" s="52">
        <f>C661+'услуги по передаче 2 полугодие '!$H$13</f>
        <v>1.5986399999999998</v>
      </c>
    </row>
    <row r="662" spans="1:8" ht="14.25" customHeight="1">
      <c r="A662" s="31">
        <v>41209</v>
      </c>
      <c r="B662" s="29">
        <v>21</v>
      </c>
      <c r="C662" s="39">
        <f>октябрь!F686/1000</f>
        <v>1.1742000000000001</v>
      </c>
      <c r="D662" s="51">
        <f>C662+'услуги по передаче 2 полугодие '!$D$13</f>
        <v>2.57325</v>
      </c>
      <c r="E662" s="51">
        <f>C662+'услуги по передаче 2 полугодие '!$E$13</f>
        <v>3.11923</v>
      </c>
      <c r="F662" s="51">
        <f>C662+'услуги по передаче 2 полугодие '!$F$13</f>
        <v>3.31402</v>
      </c>
      <c r="G662" s="51">
        <f>C662+'услуги по передаче 2 полугодие '!$G$13</f>
        <v>3.8911</v>
      </c>
      <c r="H662" s="52">
        <f>C662+'услуги по передаче 2 полугодие '!$H$13</f>
        <v>1.57973</v>
      </c>
    </row>
    <row r="663" spans="1:8" ht="14.25" customHeight="1">
      <c r="A663" s="31">
        <v>41209</v>
      </c>
      <c r="B663" s="29">
        <v>22</v>
      </c>
      <c r="C663" s="39">
        <f>октябрь!F687/1000</f>
        <v>1.09449</v>
      </c>
      <c r="D663" s="51">
        <f>C663+'услуги по передаче 2 полугодие '!$D$13</f>
        <v>2.49354</v>
      </c>
      <c r="E663" s="51">
        <f>C663+'услуги по передаче 2 полугодие '!$E$13</f>
        <v>3.03952</v>
      </c>
      <c r="F663" s="51">
        <f>C663+'услуги по передаче 2 полугодие '!$F$13</f>
        <v>3.23431</v>
      </c>
      <c r="G663" s="51">
        <f>C663+'услуги по передаче 2 полугодие '!$G$13</f>
        <v>3.81139</v>
      </c>
      <c r="H663" s="52">
        <f>C663+'услуги по передаче 2 полугодие '!$H$13</f>
        <v>1.50002</v>
      </c>
    </row>
    <row r="664" spans="1:8" ht="14.25" customHeight="1">
      <c r="A664" s="31">
        <v>41209</v>
      </c>
      <c r="B664" s="29">
        <v>23</v>
      </c>
      <c r="C664" s="39">
        <f>октябрь!F688/1000</f>
        <v>0.90537</v>
      </c>
      <c r="D664" s="51">
        <f>C664+'услуги по передаче 2 полугодие '!$D$13</f>
        <v>2.30442</v>
      </c>
      <c r="E664" s="51">
        <f>C664+'услуги по передаче 2 полугодие '!$E$13</f>
        <v>2.8504</v>
      </c>
      <c r="F664" s="51">
        <f>C664+'услуги по передаче 2 полугодие '!$F$13</f>
        <v>3.04519</v>
      </c>
      <c r="G664" s="51">
        <f>C664+'услуги по передаче 2 полугодие '!$G$13</f>
        <v>3.62227</v>
      </c>
      <c r="H664" s="52">
        <f>C664+'услуги по передаче 2 полугодие '!$H$13</f>
        <v>1.3109</v>
      </c>
    </row>
    <row r="665" spans="1:8" ht="14.25" customHeight="1">
      <c r="A665" s="31">
        <v>41210</v>
      </c>
      <c r="B665" s="29">
        <v>0</v>
      </c>
      <c r="C665" s="39">
        <f>октябрь!F689/1000</f>
        <v>0.744</v>
      </c>
      <c r="D665" s="51">
        <f>C665+'услуги по передаче 2 полугодие '!$D$13</f>
        <v>2.1430499999999997</v>
      </c>
      <c r="E665" s="51">
        <f>C665+'услуги по передаче 2 полугодие '!$E$13</f>
        <v>2.68903</v>
      </c>
      <c r="F665" s="51">
        <f>C665+'услуги по передаче 2 полугодие '!$F$13</f>
        <v>2.88382</v>
      </c>
      <c r="G665" s="51">
        <f>C665+'услуги по передаче 2 полугодие '!$G$13</f>
        <v>3.4608999999999996</v>
      </c>
      <c r="H665" s="52">
        <f>C665+'услуги по передаче 2 полугодие '!$H$13</f>
        <v>1.14953</v>
      </c>
    </row>
    <row r="666" spans="1:8" ht="14.25" customHeight="1">
      <c r="A666" s="31">
        <v>41210</v>
      </c>
      <c r="B666" s="29">
        <v>1</v>
      </c>
      <c r="C666" s="39">
        <f>октябрь!F690/1000</f>
        <v>0.64935</v>
      </c>
      <c r="D666" s="51">
        <f>C666+'услуги по передаче 2 полугодие '!$D$13</f>
        <v>2.0484</v>
      </c>
      <c r="E666" s="51">
        <f>C666+'услуги по передаче 2 полугодие '!$E$13</f>
        <v>2.59438</v>
      </c>
      <c r="F666" s="51">
        <f>C666+'услуги по передаче 2 полугодие '!$F$13</f>
        <v>2.78917</v>
      </c>
      <c r="G666" s="51">
        <f>C666+'услуги по передаче 2 полугодие '!$G$13</f>
        <v>3.36625</v>
      </c>
      <c r="H666" s="52">
        <f>C666+'услуги по передаче 2 полугодие '!$H$13</f>
        <v>1.05488</v>
      </c>
    </row>
    <row r="667" spans="1:8" ht="14.25" customHeight="1">
      <c r="A667" s="31">
        <v>41210</v>
      </c>
      <c r="B667" s="29">
        <v>2</v>
      </c>
      <c r="C667" s="39">
        <f>октябрь!F691/1000</f>
        <v>0.59796</v>
      </c>
      <c r="D667" s="51">
        <f>C667+'услуги по передаче 2 полугодие '!$D$13</f>
        <v>1.99701</v>
      </c>
      <c r="E667" s="51">
        <f>C667+'услуги по передаче 2 полугодие '!$E$13</f>
        <v>2.54299</v>
      </c>
      <c r="F667" s="51">
        <f>C667+'услуги по передаче 2 полугодие '!$F$13</f>
        <v>2.73778</v>
      </c>
      <c r="G667" s="51">
        <f>C667+'услуги по передаче 2 полугодие '!$G$13</f>
        <v>3.31486</v>
      </c>
      <c r="H667" s="52">
        <f>C667+'услуги по передаче 2 полугодие '!$H$13</f>
        <v>1.00349</v>
      </c>
    </row>
    <row r="668" spans="1:8" ht="14.25" customHeight="1">
      <c r="A668" s="31">
        <v>41210</v>
      </c>
      <c r="B668" s="29">
        <v>3</v>
      </c>
      <c r="C668" s="39">
        <f>октябрь!F692/1000</f>
        <v>0.5740599999999999</v>
      </c>
      <c r="D668" s="51">
        <f>C668+'услуги по передаче 2 полугодие '!$D$13</f>
        <v>1.9731099999999997</v>
      </c>
      <c r="E668" s="51">
        <f>C668+'услуги по передаче 2 полугодие '!$E$13</f>
        <v>2.51909</v>
      </c>
      <c r="F668" s="51">
        <f>C668+'услуги по передаче 2 полугодие '!$F$13</f>
        <v>2.7138799999999996</v>
      </c>
      <c r="G668" s="51">
        <f>C668+'услуги по передаче 2 полугодие '!$G$13</f>
        <v>3.2909599999999997</v>
      </c>
      <c r="H668" s="52">
        <f>C668+'услуги по передаче 2 полугодие '!$H$13</f>
        <v>0.97959</v>
      </c>
    </row>
    <row r="669" spans="1:8" ht="14.25" customHeight="1">
      <c r="A669" s="31">
        <v>41210</v>
      </c>
      <c r="B669" s="29">
        <v>4</v>
      </c>
      <c r="C669" s="39">
        <f>октябрь!F693/1000</f>
        <v>0.57568</v>
      </c>
      <c r="D669" s="51">
        <f>C669+'услуги по передаче 2 полугодие '!$D$13</f>
        <v>1.9747299999999999</v>
      </c>
      <c r="E669" s="51">
        <f>C669+'услуги по передаче 2 полугодие '!$E$13</f>
        <v>2.5207100000000002</v>
      </c>
      <c r="F669" s="51">
        <f>C669+'услуги по передаче 2 полугодие '!$F$13</f>
        <v>2.7154999999999996</v>
      </c>
      <c r="G669" s="51">
        <f>C669+'услуги по передаче 2 полугодие '!$G$13</f>
        <v>3.29258</v>
      </c>
      <c r="H669" s="52">
        <f>C669+'услуги по передаче 2 полугодие '!$H$13</f>
        <v>0.9812099999999999</v>
      </c>
    </row>
    <row r="670" spans="1:8" ht="14.25" customHeight="1">
      <c r="A670" s="31">
        <v>41210</v>
      </c>
      <c r="B670" s="29">
        <v>5</v>
      </c>
      <c r="C670" s="39">
        <f>октябрь!F694/1000</f>
        <v>0.62509</v>
      </c>
      <c r="D670" s="51">
        <f>C670+'услуги по передаче 2 полугодие '!$D$13</f>
        <v>2.02414</v>
      </c>
      <c r="E670" s="51">
        <f>C670+'услуги по передаче 2 полугодие '!$E$13</f>
        <v>2.57012</v>
      </c>
      <c r="F670" s="51">
        <f>C670+'услуги по передаче 2 полугодие '!$F$13</f>
        <v>2.76491</v>
      </c>
      <c r="G670" s="51">
        <f>C670+'услуги по передаче 2 полугодие '!$G$13</f>
        <v>3.34199</v>
      </c>
      <c r="H670" s="52">
        <f>C670+'услуги по передаче 2 полугодие '!$H$13</f>
        <v>1.03062</v>
      </c>
    </row>
    <row r="671" spans="1:8" ht="14.25" customHeight="1">
      <c r="A671" s="31">
        <v>41210</v>
      </c>
      <c r="B671" s="29">
        <v>6</v>
      </c>
      <c r="C671" s="39">
        <f>октябрь!F695/1000</f>
        <v>0.5951000000000001</v>
      </c>
      <c r="D671" s="51">
        <f>C671+'услуги по передаче 2 полугодие '!$D$13</f>
        <v>1.9941499999999999</v>
      </c>
      <c r="E671" s="51">
        <f>C671+'услуги по передаче 2 полугодие '!$E$13</f>
        <v>2.54013</v>
      </c>
      <c r="F671" s="51">
        <f>C671+'услуги по передаче 2 полугодие '!$F$13</f>
        <v>2.73492</v>
      </c>
      <c r="G671" s="51">
        <f>C671+'услуги по передаче 2 полугодие '!$G$13</f>
        <v>3.312</v>
      </c>
      <c r="H671" s="52">
        <f>C671+'услуги по передаче 2 полугодие '!$H$13</f>
        <v>1.0006300000000001</v>
      </c>
    </row>
    <row r="672" spans="1:8" ht="14.25" customHeight="1">
      <c r="A672" s="31">
        <v>41210</v>
      </c>
      <c r="B672" s="29">
        <v>7</v>
      </c>
      <c r="C672" s="39">
        <f>октябрь!F696/1000</f>
        <v>0.75289</v>
      </c>
      <c r="D672" s="51">
        <f>C672+'услуги по передаче 2 полугодие '!$D$13</f>
        <v>2.1519399999999997</v>
      </c>
      <c r="E672" s="51">
        <f>C672+'услуги по передаче 2 полугодие '!$E$13</f>
        <v>2.69792</v>
      </c>
      <c r="F672" s="51">
        <f>C672+'услуги по передаче 2 полугодие '!$F$13</f>
        <v>2.8927099999999997</v>
      </c>
      <c r="G672" s="51">
        <f>C672+'услуги по передаче 2 полугодие '!$G$13</f>
        <v>3.4697899999999997</v>
      </c>
      <c r="H672" s="52">
        <f>C672+'услуги по передаче 2 полугодие '!$H$13</f>
        <v>1.15842</v>
      </c>
    </row>
    <row r="673" spans="1:8" ht="14.25" customHeight="1">
      <c r="A673" s="31">
        <v>41210</v>
      </c>
      <c r="B673" s="29">
        <v>8</v>
      </c>
      <c r="C673" s="39">
        <f>октябрь!F697/1000</f>
        <v>0.88655</v>
      </c>
      <c r="D673" s="51">
        <f>C673+'услуги по передаче 2 полугодие '!$D$13</f>
        <v>2.2855999999999996</v>
      </c>
      <c r="E673" s="51">
        <f>C673+'услуги по передаче 2 полугодие '!$E$13</f>
        <v>2.8315799999999998</v>
      </c>
      <c r="F673" s="51">
        <f>C673+'услуги по передаче 2 полугодие '!$F$13</f>
        <v>3.02637</v>
      </c>
      <c r="G673" s="51">
        <f>C673+'услуги по передаче 2 полугодие '!$G$13</f>
        <v>3.6034499999999996</v>
      </c>
      <c r="H673" s="52">
        <f>C673+'услуги по передаче 2 полугодие '!$H$13</f>
        <v>1.29208</v>
      </c>
    </row>
    <row r="674" spans="1:8" ht="14.25" customHeight="1">
      <c r="A674" s="31">
        <v>41210</v>
      </c>
      <c r="B674" s="29">
        <v>9</v>
      </c>
      <c r="C674" s="39">
        <f>октябрь!F698/1000</f>
        <v>0.9739800000000001</v>
      </c>
      <c r="D674" s="51">
        <f>C674+'услуги по передаче 2 полугодие '!$D$13</f>
        <v>2.37303</v>
      </c>
      <c r="E674" s="51">
        <f>C674+'услуги по передаче 2 полугодие '!$E$13</f>
        <v>2.91901</v>
      </c>
      <c r="F674" s="51">
        <f>C674+'услуги по передаче 2 полугодие '!$F$13</f>
        <v>3.1138</v>
      </c>
      <c r="G674" s="51">
        <f>C674+'услуги по передаче 2 полугодие '!$G$13</f>
        <v>3.69088</v>
      </c>
      <c r="H674" s="52">
        <f>C674+'услуги по передаче 2 полугодие '!$H$13</f>
        <v>1.37951</v>
      </c>
    </row>
    <row r="675" spans="1:8" ht="14.25" customHeight="1">
      <c r="A675" s="31">
        <v>41210</v>
      </c>
      <c r="B675" s="29">
        <v>10</v>
      </c>
      <c r="C675" s="39">
        <f>октябрь!F699/1000</f>
        <v>1.00408</v>
      </c>
      <c r="D675" s="51">
        <f>C675+'услуги по передаче 2 полугодие '!$D$13</f>
        <v>2.40313</v>
      </c>
      <c r="E675" s="51">
        <f>C675+'услуги по передаче 2 полугодие '!$E$13</f>
        <v>2.94911</v>
      </c>
      <c r="F675" s="51">
        <f>C675+'услуги по передаче 2 полугодие '!$F$13</f>
        <v>3.1439</v>
      </c>
      <c r="G675" s="51">
        <f>C675+'услуги по передаче 2 полугодие '!$G$13</f>
        <v>3.72098</v>
      </c>
      <c r="H675" s="52">
        <f>C675+'услуги по передаче 2 полугодие '!$H$13</f>
        <v>1.40961</v>
      </c>
    </row>
    <row r="676" spans="1:8" ht="14.25" customHeight="1">
      <c r="A676" s="31">
        <v>41210</v>
      </c>
      <c r="B676" s="29">
        <v>11</v>
      </c>
      <c r="C676" s="39">
        <f>октябрь!F700/1000</f>
        <v>1.01512</v>
      </c>
      <c r="D676" s="51">
        <f>C676+'услуги по передаче 2 полугодие '!$D$13</f>
        <v>2.41417</v>
      </c>
      <c r="E676" s="51">
        <f>C676+'услуги по передаче 2 полугодие '!$E$13</f>
        <v>2.96015</v>
      </c>
      <c r="F676" s="51">
        <f>C676+'услуги по передаче 2 полугодие '!$F$13</f>
        <v>3.15494</v>
      </c>
      <c r="G676" s="51">
        <f>C676+'услуги по передаче 2 полугодие '!$G$13</f>
        <v>3.73202</v>
      </c>
      <c r="H676" s="52">
        <f>C676+'услуги по передаче 2 полугодие '!$H$13</f>
        <v>1.42065</v>
      </c>
    </row>
    <row r="677" spans="1:8" ht="14.25" customHeight="1">
      <c r="A677" s="31">
        <v>41210</v>
      </c>
      <c r="B677" s="29">
        <v>12</v>
      </c>
      <c r="C677" s="39">
        <f>октябрь!F701/1000</f>
        <v>1.0161</v>
      </c>
      <c r="D677" s="51">
        <f>C677+'услуги по передаче 2 полугодие '!$D$13</f>
        <v>2.4151499999999997</v>
      </c>
      <c r="E677" s="51">
        <f>C677+'услуги по передаче 2 полугодие '!$E$13</f>
        <v>2.96113</v>
      </c>
      <c r="F677" s="51">
        <f>C677+'услуги по передаче 2 полугодие '!$F$13</f>
        <v>3.15592</v>
      </c>
      <c r="G677" s="51">
        <f>C677+'услуги по передаче 2 полугодие '!$G$13</f>
        <v>3.7329999999999997</v>
      </c>
      <c r="H677" s="52">
        <f>C677+'услуги по передаче 2 полугодие '!$H$13</f>
        <v>1.42163</v>
      </c>
    </row>
    <row r="678" spans="1:8" ht="14.25" customHeight="1">
      <c r="A678" s="31">
        <v>41210</v>
      </c>
      <c r="B678" s="29">
        <v>13</v>
      </c>
      <c r="C678" s="39">
        <f>октябрь!F702/1000</f>
        <v>1.01533</v>
      </c>
      <c r="D678" s="51">
        <f>C678+'услуги по передаче 2 полугодие '!$D$13</f>
        <v>2.41438</v>
      </c>
      <c r="E678" s="51">
        <f>C678+'услуги по передаче 2 полугодие '!$E$13</f>
        <v>2.96036</v>
      </c>
      <c r="F678" s="51">
        <f>C678+'услуги по передаче 2 полугодие '!$F$13</f>
        <v>3.15515</v>
      </c>
      <c r="G678" s="51">
        <f>C678+'услуги по передаче 2 полугодие '!$G$13</f>
        <v>3.73223</v>
      </c>
      <c r="H678" s="52">
        <f>C678+'услуги по передаче 2 полугодие '!$H$13</f>
        <v>1.42086</v>
      </c>
    </row>
    <row r="679" spans="1:8" ht="14.25" customHeight="1">
      <c r="A679" s="31">
        <v>41210</v>
      </c>
      <c r="B679" s="29">
        <v>14</v>
      </c>
      <c r="C679" s="39">
        <f>октябрь!F703/1000</f>
        <v>1.01862</v>
      </c>
      <c r="D679" s="51">
        <f>C679+'услуги по передаче 2 полугодие '!$D$13</f>
        <v>2.41767</v>
      </c>
      <c r="E679" s="51">
        <f>C679+'услуги по передаче 2 полугодие '!$E$13</f>
        <v>2.9636500000000003</v>
      </c>
      <c r="F679" s="51">
        <f>C679+'услуги по передаче 2 полугодие '!$F$13</f>
        <v>3.1584399999999997</v>
      </c>
      <c r="G679" s="51">
        <f>C679+'услуги по передаче 2 полугодие '!$G$13</f>
        <v>3.73552</v>
      </c>
      <c r="H679" s="52">
        <f>C679+'услуги по передаче 2 полугодие '!$H$13</f>
        <v>1.42415</v>
      </c>
    </row>
    <row r="680" spans="1:8" ht="14.25" customHeight="1">
      <c r="A680" s="31">
        <v>41210</v>
      </c>
      <c r="B680" s="29">
        <v>15</v>
      </c>
      <c r="C680" s="39">
        <f>октябрь!F704/1000</f>
        <v>1.0176</v>
      </c>
      <c r="D680" s="51">
        <f>C680+'услуги по передаче 2 полугодие '!$D$13</f>
        <v>2.4166499999999997</v>
      </c>
      <c r="E680" s="51">
        <f>C680+'услуги по передаче 2 полугодие '!$E$13</f>
        <v>2.96263</v>
      </c>
      <c r="F680" s="51">
        <f>C680+'услуги по передаче 2 полугодие '!$F$13</f>
        <v>3.15742</v>
      </c>
      <c r="G680" s="51">
        <f>C680+'услуги по передаче 2 полугодие '!$G$13</f>
        <v>3.7344999999999997</v>
      </c>
      <c r="H680" s="52">
        <f>C680+'услуги по передаче 2 полугодие '!$H$13</f>
        <v>1.42313</v>
      </c>
    </row>
    <row r="681" spans="1:8" ht="14.25" customHeight="1">
      <c r="A681" s="31">
        <v>41210</v>
      </c>
      <c r="B681" s="29">
        <v>16</v>
      </c>
      <c r="C681" s="39">
        <f>октябрь!F705/1000</f>
        <v>1.02964</v>
      </c>
      <c r="D681" s="51">
        <f>C681+'услуги по передаче 2 полугодие '!$D$13</f>
        <v>2.42869</v>
      </c>
      <c r="E681" s="51">
        <f>C681+'услуги по передаче 2 полугодие '!$E$13</f>
        <v>2.97467</v>
      </c>
      <c r="F681" s="51">
        <f>C681+'услуги по передаче 2 полугодие '!$F$13</f>
        <v>3.16946</v>
      </c>
      <c r="G681" s="51">
        <f>C681+'услуги по передаче 2 полугодие '!$G$13</f>
        <v>3.74654</v>
      </c>
      <c r="H681" s="52">
        <f>C681+'услуги по передаче 2 полугодие '!$H$13</f>
        <v>1.43517</v>
      </c>
    </row>
    <row r="682" spans="1:8" ht="14.25" customHeight="1">
      <c r="A682" s="31">
        <v>41210</v>
      </c>
      <c r="B682" s="29">
        <v>17</v>
      </c>
      <c r="C682" s="39">
        <f>октябрь!F706/1000</f>
        <v>1.03545</v>
      </c>
      <c r="D682" s="51">
        <f>C682+'услуги по передаче 2 полугодие '!$D$13</f>
        <v>2.4345</v>
      </c>
      <c r="E682" s="51">
        <f>C682+'услуги по передаче 2 полугодие '!$E$13</f>
        <v>2.98048</v>
      </c>
      <c r="F682" s="51">
        <f>C682+'услуги по передаче 2 полугодие '!$F$13</f>
        <v>3.17527</v>
      </c>
      <c r="G682" s="51">
        <f>C682+'услуги по передаче 2 полугодие '!$G$13</f>
        <v>3.75235</v>
      </c>
      <c r="H682" s="52">
        <f>C682+'услуги по передаче 2 полугодие '!$H$13</f>
        <v>1.44098</v>
      </c>
    </row>
    <row r="683" spans="1:8" ht="14.25" customHeight="1">
      <c r="A683" s="31">
        <v>41210</v>
      </c>
      <c r="B683" s="29">
        <v>18</v>
      </c>
      <c r="C683" s="39">
        <f>октябрь!F707/1000</f>
        <v>1.1605</v>
      </c>
      <c r="D683" s="51">
        <f>C683+'услуги по передаче 2 полугодие '!$D$13</f>
        <v>2.5595499999999998</v>
      </c>
      <c r="E683" s="51">
        <f>C683+'услуги по передаче 2 полугодие '!$E$13</f>
        <v>3.10553</v>
      </c>
      <c r="F683" s="51">
        <f>C683+'услуги по передаче 2 полугодие '!$F$13</f>
        <v>3.30032</v>
      </c>
      <c r="G683" s="51">
        <f>C683+'услуги по передаче 2 полугодие '!$G$13</f>
        <v>3.8773999999999997</v>
      </c>
      <c r="H683" s="52">
        <f>C683+'услуги по передаче 2 полугодие '!$H$13</f>
        <v>1.56603</v>
      </c>
    </row>
    <row r="684" spans="1:8" ht="14.25" customHeight="1">
      <c r="A684" s="31">
        <v>41210</v>
      </c>
      <c r="B684" s="29">
        <v>19</v>
      </c>
      <c r="C684" s="39">
        <f>октябрь!F708/1000</f>
        <v>1.18465</v>
      </c>
      <c r="D684" s="51">
        <f>C684+'услуги по передаче 2 полугодие '!$D$13</f>
        <v>2.5837</v>
      </c>
      <c r="E684" s="51">
        <f>C684+'услуги по передаче 2 полугодие '!$E$13</f>
        <v>3.12968</v>
      </c>
      <c r="F684" s="51">
        <f>C684+'услуги по передаче 2 полугодие '!$F$13</f>
        <v>3.32447</v>
      </c>
      <c r="G684" s="51">
        <f>C684+'услуги по передаче 2 полугодие '!$G$13</f>
        <v>3.90155</v>
      </c>
      <c r="H684" s="52">
        <f>C684+'услуги по передаче 2 полугодие '!$H$13</f>
        <v>1.59018</v>
      </c>
    </row>
    <row r="685" spans="1:8" ht="14.25" customHeight="1">
      <c r="A685" s="31">
        <v>41210</v>
      </c>
      <c r="B685" s="29">
        <v>20</v>
      </c>
      <c r="C685" s="39">
        <f>октябрь!F709/1000</f>
        <v>1.17752</v>
      </c>
      <c r="D685" s="51">
        <f>C685+'услуги по передаче 2 полугодие '!$D$13</f>
        <v>2.57657</v>
      </c>
      <c r="E685" s="51">
        <f>C685+'услуги по передаче 2 полугодие '!$E$13</f>
        <v>3.12255</v>
      </c>
      <c r="F685" s="51">
        <f>C685+'услуги по передаче 2 полугодие '!$F$13</f>
        <v>3.3173399999999997</v>
      </c>
      <c r="G685" s="51">
        <f>C685+'услуги по передаче 2 полугодие '!$G$13</f>
        <v>3.8944199999999998</v>
      </c>
      <c r="H685" s="52">
        <f>C685+'услуги по передаче 2 полугодие '!$H$13</f>
        <v>1.5830499999999998</v>
      </c>
    </row>
    <row r="686" spans="1:8" ht="14.25" customHeight="1">
      <c r="A686" s="31">
        <v>41210</v>
      </c>
      <c r="B686" s="29">
        <v>21</v>
      </c>
      <c r="C686" s="39">
        <f>октябрь!F710/1000</f>
        <v>1.1112</v>
      </c>
      <c r="D686" s="51">
        <f>C686+'услуги по передаче 2 полугодие '!$D$13</f>
        <v>2.51025</v>
      </c>
      <c r="E686" s="51">
        <f>C686+'услуги по передаче 2 полугодие '!$E$13</f>
        <v>3.0562300000000002</v>
      </c>
      <c r="F686" s="51">
        <f>C686+'услуги по передаче 2 полугодие '!$F$13</f>
        <v>3.2510199999999996</v>
      </c>
      <c r="G686" s="51">
        <f>C686+'услуги по передаче 2 полугодие '!$G$13</f>
        <v>3.8281</v>
      </c>
      <c r="H686" s="52">
        <f>C686+'услуги по передаче 2 полугодие '!$H$13</f>
        <v>1.51673</v>
      </c>
    </row>
    <row r="687" spans="1:8" ht="14.25" customHeight="1">
      <c r="A687" s="31">
        <v>41210</v>
      </c>
      <c r="B687" s="29">
        <v>22</v>
      </c>
      <c r="C687" s="39">
        <f>октябрь!F711/1000</f>
        <v>1.0379200000000002</v>
      </c>
      <c r="D687" s="51">
        <f>C687+'услуги по передаче 2 полугодие '!$D$13</f>
        <v>2.43697</v>
      </c>
      <c r="E687" s="51">
        <f>C687+'услуги по передаче 2 полугодие '!$E$13</f>
        <v>2.98295</v>
      </c>
      <c r="F687" s="51">
        <f>C687+'услуги по передаче 2 полугодие '!$F$13</f>
        <v>3.17774</v>
      </c>
      <c r="G687" s="51">
        <f>C687+'услуги по передаче 2 полугодие '!$G$13</f>
        <v>3.75482</v>
      </c>
      <c r="H687" s="52">
        <f>C687+'услуги по передаче 2 полугодие '!$H$13</f>
        <v>1.4434500000000001</v>
      </c>
    </row>
    <row r="688" spans="1:8" ht="14.25" customHeight="1">
      <c r="A688" s="31">
        <v>41210</v>
      </c>
      <c r="B688" s="29">
        <v>23</v>
      </c>
      <c r="C688" s="39">
        <f>октябрь!F712/1000</f>
        <v>0.86541</v>
      </c>
      <c r="D688" s="51">
        <f>C688+'услуги по передаче 2 полугодие '!$D$13</f>
        <v>2.2644599999999997</v>
      </c>
      <c r="E688" s="51">
        <f>C688+'услуги по передаче 2 полугодие '!$E$13</f>
        <v>2.81044</v>
      </c>
      <c r="F688" s="51">
        <f>C688+'услуги по передаче 2 полугодие '!$F$13</f>
        <v>3.00523</v>
      </c>
      <c r="G688" s="51">
        <f>C688+'услуги по передаче 2 полугодие '!$G$13</f>
        <v>3.5823099999999997</v>
      </c>
      <c r="H688" s="52">
        <f>C688+'услуги по передаче 2 полугодие '!$H$13</f>
        <v>1.27094</v>
      </c>
    </row>
    <row r="689" spans="1:8" ht="14.25" customHeight="1">
      <c r="A689" s="31">
        <v>41211</v>
      </c>
      <c r="B689" s="29">
        <v>0</v>
      </c>
      <c r="C689" s="39">
        <f>октябрь!F713/1000</f>
        <v>0.72453</v>
      </c>
      <c r="D689" s="51">
        <f>C689+'услуги по передаче 2 полугодие '!$D$13</f>
        <v>2.12358</v>
      </c>
      <c r="E689" s="51">
        <f>C689+'услуги по передаче 2 полугодие '!$E$13</f>
        <v>2.66956</v>
      </c>
      <c r="F689" s="51">
        <f>C689+'услуги по передаче 2 полугодие '!$F$13</f>
        <v>2.86435</v>
      </c>
      <c r="G689" s="51">
        <f>C689+'услуги по передаче 2 полугодие '!$G$13</f>
        <v>3.44143</v>
      </c>
      <c r="H689" s="52">
        <f>C689+'услуги по передаче 2 полугодие '!$H$13</f>
        <v>1.13006</v>
      </c>
    </row>
    <row r="690" spans="1:8" ht="14.25" customHeight="1">
      <c r="A690" s="31">
        <v>41211</v>
      </c>
      <c r="B690" s="29">
        <v>1</v>
      </c>
      <c r="C690" s="39">
        <f>октябрь!F714/1000</f>
        <v>0.65116</v>
      </c>
      <c r="D690" s="51">
        <f>C690+'услуги по передаче 2 полугодие '!$D$13</f>
        <v>2.05021</v>
      </c>
      <c r="E690" s="51">
        <f>C690+'услуги по передаче 2 полугодие '!$E$13</f>
        <v>2.59619</v>
      </c>
      <c r="F690" s="51">
        <f>C690+'услуги по передаче 2 полугодие '!$F$13</f>
        <v>2.79098</v>
      </c>
      <c r="G690" s="51">
        <f>C690+'услуги по передаче 2 полугодие '!$G$13</f>
        <v>3.36806</v>
      </c>
      <c r="H690" s="52">
        <f>C690+'услуги по передаче 2 полугодие '!$H$13</f>
        <v>1.05669</v>
      </c>
    </row>
    <row r="691" spans="1:8" ht="14.25" customHeight="1">
      <c r="A691" s="31">
        <v>41211</v>
      </c>
      <c r="B691" s="29">
        <v>2</v>
      </c>
      <c r="C691" s="39">
        <f>октябрь!F715/1000</f>
        <v>0.59072</v>
      </c>
      <c r="D691" s="51">
        <f>C691+'услуги по передаче 2 полугодие '!$D$13</f>
        <v>1.98977</v>
      </c>
      <c r="E691" s="51">
        <f>C691+'услуги по передаче 2 полугодие '!$E$13</f>
        <v>2.53575</v>
      </c>
      <c r="F691" s="51">
        <f>C691+'услуги по передаче 2 полугодие '!$F$13</f>
        <v>2.73054</v>
      </c>
      <c r="G691" s="51">
        <f>C691+'услуги по передаче 2 полугодие '!$G$13</f>
        <v>3.30762</v>
      </c>
      <c r="H691" s="52">
        <f>C691+'услуги по передаче 2 полугодие '!$H$13</f>
        <v>0.9962500000000001</v>
      </c>
    </row>
    <row r="692" spans="1:8" ht="14.25" customHeight="1">
      <c r="A692" s="31">
        <v>41211</v>
      </c>
      <c r="B692" s="29">
        <v>3</v>
      </c>
      <c r="C692" s="39">
        <f>октябрь!F716/1000</f>
        <v>0.56752</v>
      </c>
      <c r="D692" s="51">
        <f>C692+'услуги по передаче 2 полугодие '!$D$13</f>
        <v>1.96657</v>
      </c>
      <c r="E692" s="51">
        <f>C692+'услуги по передаче 2 полугодие '!$E$13</f>
        <v>2.51255</v>
      </c>
      <c r="F692" s="51">
        <f>C692+'услуги по передаче 2 полугодие '!$F$13</f>
        <v>2.70734</v>
      </c>
      <c r="G692" s="51">
        <f>C692+'услуги по передаче 2 полугодие '!$G$13</f>
        <v>3.28442</v>
      </c>
      <c r="H692" s="52">
        <f>C692+'услуги по передаче 2 полугодие '!$H$13</f>
        <v>0.97305</v>
      </c>
    </row>
    <row r="693" spans="1:8" ht="14.25" customHeight="1">
      <c r="A693" s="31">
        <v>41211</v>
      </c>
      <c r="B693" s="29">
        <v>4</v>
      </c>
      <c r="C693" s="39">
        <f>октябрь!F717/1000</f>
        <v>0.61733</v>
      </c>
      <c r="D693" s="51">
        <f>C693+'услуги по передаче 2 полугодие '!$D$13</f>
        <v>2.01638</v>
      </c>
      <c r="E693" s="51">
        <f>C693+'услуги по передаче 2 полугодие '!$E$13</f>
        <v>2.56236</v>
      </c>
      <c r="F693" s="51">
        <f>C693+'услуги по передаче 2 полугодие '!$F$13</f>
        <v>2.7571499999999998</v>
      </c>
      <c r="G693" s="51">
        <f>C693+'услуги по передаче 2 полугодие '!$G$13</f>
        <v>3.33423</v>
      </c>
      <c r="H693" s="52">
        <f>C693+'услуги по передаче 2 полугодие '!$H$13</f>
        <v>1.02286</v>
      </c>
    </row>
    <row r="694" spans="1:8" ht="14.25" customHeight="1">
      <c r="A694" s="31">
        <v>41211</v>
      </c>
      <c r="B694" s="29">
        <v>5</v>
      </c>
      <c r="C694" s="39">
        <f>октябрь!F718/1000</f>
        <v>0.65497</v>
      </c>
      <c r="D694" s="51">
        <f>C694+'услуги по передаче 2 полугодие '!$D$13</f>
        <v>2.05402</v>
      </c>
      <c r="E694" s="51">
        <f>C694+'услуги по передаче 2 полугодие '!$E$13</f>
        <v>2.6</v>
      </c>
      <c r="F694" s="51">
        <f>C694+'услуги по передаче 2 полугодие '!$F$13</f>
        <v>2.79479</v>
      </c>
      <c r="G694" s="51">
        <f>C694+'услуги по передаче 2 полугодие '!$G$13</f>
        <v>3.37187</v>
      </c>
      <c r="H694" s="52">
        <f>C694+'услуги по передаче 2 полугодие '!$H$13</f>
        <v>1.0605</v>
      </c>
    </row>
    <row r="695" spans="1:8" ht="14.25" customHeight="1">
      <c r="A695" s="31">
        <v>41211</v>
      </c>
      <c r="B695" s="29">
        <v>6</v>
      </c>
      <c r="C695" s="39">
        <f>октябрь!F719/1000</f>
        <v>0.8333200000000001</v>
      </c>
      <c r="D695" s="51">
        <f>C695+'услуги по передаче 2 полугодие '!$D$13</f>
        <v>2.23237</v>
      </c>
      <c r="E695" s="51">
        <f>C695+'услуги по передаче 2 полугодие '!$E$13</f>
        <v>2.77835</v>
      </c>
      <c r="F695" s="51">
        <f>C695+'услуги по передаче 2 полугодие '!$F$13</f>
        <v>2.97314</v>
      </c>
      <c r="G695" s="51">
        <f>C695+'услуги по передаче 2 полугодие '!$G$13</f>
        <v>3.55022</v>
      </c>
      <c r="H695" s="52">
        <f>C695+'услуги по передаче 2 полугодие '!$H$13</f>
        <v>1.23885</v>
      </c>
    </row>
    <row r="696" spans="1:8" ht="14.25" customHeight="1">
      <c r="A696" s="31">
        <v>41211</v>
      </c>
      <c r="B696" s="29">
        <v>7</v>
      </c>
      <c r="C696" s="39">
        <f>октябрь!F720/1000</f>
        <v>1.0243699999999998</v>
      </c>
      <c r="D696" s="51">
        <f>C696+'услуги по передаче 2 полугодие '!$D$13</f>
        <v>2.4234199999999997</v>
      </c>
      <c r="E696" s="51">
        <f>C696+'услуги по передаче 2 полугодие '!$E$13</f>
        <v>2.9694</v>
      </c>
      <c r="F696" s="51">
        <f>C696+'услуги по передаче 2 полугодие '!$F$13</f>
        <v>3.1641899999999996</v>
      </c>
      <c r="G696" s="51">
        <f>C696+'услуги по передаче 2 полугодие '!$G$13</f>
        <v>3.7412699999999997</v>
      </c>
      <c r="H696" s="52">
        <f>C696+'услуги по передаче 2 полугодие '!$H$13</f>
        <v>1.4298999999999997</v>
      </c>
    </row>
    <row r="697" spans="1:8" ht="14.25" customHeight="1">
      <c r="A697" s="31">
        <v>41211</v>
      </c>
      <c r="B697" s="29">
        <v>8</v>
      </c>
      <c r="C697" s="39">
        <f>октябрь!F721/1000</f>
        <v>1.1765999999999999</v>
      </c>
      <c r="D697" s="51">
        <f>C697+'услуги по передаче 2 полугодие '!$D$13</f>
        <v>2.5756499999999996</v>
      </c>
      <c r="E697" s="51">
        <f>C697+'услуги по передаче 2 полугодие '!$E$13</f>
        <v>3.1216299999999997</v>
      </c>
      <c r="F697" s="51">
        <f>C697+'услуги по передаче 2 полугодие '!$F$13</f>
        <v>3.31642</v>
      </c>
      <c r="G697" s="51">
        <f>C697+'услуги по передаче 2 полугодие '!$G$13</f>
        <v>3.8934999999999995</v>
      </c>
      <c r="H697" s="52">
        <f>C697+'услуги по передаче 2 полугодие '!$H$13</f>
        <v>1.5821299999999998</v>
      </c>
    </row>
    <row r="698" spans="1:8" ht="14.25" customHeight="1">
      <c r="A698" s="31">
        <v>41211</v>
      </c>
      <c r="B698" s="29">
        <v>9</v>
      </c>
      <c r="C698" s="39">
        <f>октябрь!F722/1000</f>
        <v>1.20881</v>
      </c>
      <c r="D698" s="51">
        <f>C698+'услуги по передаче 2 полугодие '!$D$13</f>
        <v>2.6078599999999996</v>
      </c>
      <c r="E698" s="51">
        <f>C698+'услуги по передаче 2 полугодие '!$E$13</f>
        <v>3.1538399999999998</v>
      </c>
      <c r="F698" s="51">
        <f>C698+'услуги по передаче 2 полугодие '!$F$13</f>
        <v>3.34863</v>
      </c>
      <c r="G698" s="51">
        <f>C698+'услуги по передаче 2 полугодие '!$G$13</f>
        <v>3.9257099999999996</v>
      </c>
      <c r="H698" s="52">
        <f>C698+'услуги по передаче 2 полугодие '!$H$13</f>
        <v>1.6143399999999999</v>
      </c>
    </row>
    <row r="699" spans="1:8" ht="14.25" customHeight="1">
      <c r="A699" s="31">
        <v>41211</v>
      </c>
      <c r="B699" s="29">
        <v>10</v>
      </c>
      <c r="C699" s="39">
        <f>октябрь!F723/1000</f>
        <v>1.22084</v>
      </c>
      <c r="D699" s="51">
        <f>C699+'услуги по передаче 2 полугодие '!$D$13</f>
        <v>2.61989</v>
      </c>
      <c r="E699" s="51">
        <f>C699+'услуги по передаче 2 полугодие '!$E$13</f>
        <v>3.16587</v>
      </c>
      <c r="F699" s="51">
        <f>C699+'услуги по передаче 2 полугодие '!$F$13</f>
        <v>3.3606599999999998</v>
      </c>
      <c r="G699" s="51">
        <f>C699+'услуги по передаче 2 полугодие '!$G$13</f>
        <v>3.93774</v>
      </c>
      <c r="H699" s="52">
        <f>C699+'услуги по передаче 2 полугодие '!$H$13</f>
        <v>1.6263699999999999</v>
      </c>
    </row>
    <row r="700" spans="1:8" ht="14.25" customHeight="1">
      <c r="A700" s="31">
        <v>41211</v>
      </c>
      <c r="B700" s="29">
        <v>11</v>
      </c>
      <c r="C700" s="39">
        <f>октябрь!F724/1000</f>
        <v>1.22395</v>
      </c>
      <c r="D700" s="51">
        <f>C700+'услуги по передаче 2 полугодие '!$D$13</f>
        <v>2.623</v>
      </c>
      <c r="E700" s="51">
        <f>C700+'услуги по передаче 2 полугодие '!$E$13</f>
        <v>3.1689800000000004</v>
      </c>
      <c r="F700" s="51">
        <f>C700+'услуги по передаче 2 полугодие '!$F$13</f>
        <v>3.3637699999999997</v>
      </c>
      <c r="G700" s="51">
        <f>C700+'услуги по передаче 2 полугодие '!$G$13</f>
        <v>3.94085</v>
      </c>
      <c r="H700" s="52">
        <f>C700+'услуги по передаче 2 полугодие '!$H$13</f>
        <v>1.62948</v>
      </c>
    </row>
    <row r="701" spans="1:8" ht="14.25" customHeight="1">
      <c r="A701" s="31">
        <v>41211</v>
      </c>
      <c r="B701" s="29">
        <v>12</v>
      </c>
      <c r="C701" s="39">
        <f>октябрь!F725/1000</f>
        <v>1.2047999999999999</v>
      </c>
      <c r="D701" s="51">
        <f>C701+'услуги по передаче 2 полугодие '!$D$13</f>
        <v>2.6038499999999996</v>
      </c>
      <c r="E701" s="51">
        <f>C701+'услуги по передаче 2 полугодие '!$E$13</f>
        <v>3.1498299999999997</v>
      </c>
      <c r="F701" s="51">
        <f>C701+'услуги по передаче 2 полугодие '!$F$13</f>
        <v>3.34462</v>
      </c>
      <c r="G701" s="51">
        <f>C701+'услуги по передаче 2 полугодие '!$G$13</f>
        <v>3.9216999999999995</v>
      </c>
      <c r="H701" s="52">
        <f>C701+'услуги по передаче 2 полугодие '!$H$13</f>
        <v>1.6103299999999998</v>
      </c>
    </row>
    <row r="702" spans="1:8" ht="14.25" customHeight="1">
      <c r="A702" s="31">
        <v>41211</v>
      </c>
      <c r="B702" s="29">
        <v>13</v>
      </c>
      <c r="C702" s="39">
        <f>октябрь!F726/1000</f>
        <v>1.20757</v>
      </c>
      <c r="D702" s="51">
        <f>C702+'услуги по передаче 2 полугодие '!$D$13</f>
        <v>2.60662</v>
      </c>
      <c r="E702" s="51">
        <f>C702+'услуги по передаче 2 полугодие '!$E$13</f>
        <v>3.1526</v>
      </c>
      <c r="F702" s="51">
        <f>C702+'услуги по передаче 2 полугодие '!$F$13</f>
        <v>3.34739</v>
      </c>
      <c r="G702" s="51">
        <f>C702+'услуги по передаче 2 полугодие '!$G$13</f>
        <v>3.92447</v>
      </c>
      <c r="H702" s="52">
        <f>C702+'услуги по передаче 2 полугодие '!$H$13</f>
        <v>1.6131</v>
      </c>
    </row>
    <row r="703" spans="1:8" ht="14.25" customHeight="1">
      <c r="A703" s="31">
        <v>41211</v>
      </c>
      <c r="B703" s="29">
        <v>14</v>
      </c>
      <c r="C703" s="39">
        <f>октябрь!F727/1000</f>
        <v>1.2063</v>
      </c>
      <c r="D703" s="51">
        <f>C703+'услуги по передаче 2 полугодие '!$D$13</f>
        <v>2.6053499999999996</v>
      </c>
      <c r="E703" s="51">
        <f>C703+'услуги по передаче 2 полугодие '!$E$13</f>
        <v>3.1513299999999997</v>
      </c>
      <c r="F703" s="51">
        <f>C703+'услуги по передаче 2 полугодие '!$F$13</f>
        <v>3.34612</v>
      </c>
      <c r="G703" s="51">
        <f>C703+'услуги по передаче 2 полугодие '!$G$13</f>
        <v>3.9231999999999996</v>
      </c>
      <c r="H703" s="52">
        <f>C703+'услуги по передаче 2 полугодие '!$H$13</f>
        <v>1.6118299999999999</v>
      </c>
    </row>
    <row r="704" spans="1:8" ht="14.25" customHeight="1">
      <c r="A704" s="31">
        <v>41211</v>
      </c>
      <c r="B704" s="29">
        <v>15</v>
      </c>
      <c r="C704" s="39">
        <f>октябрь!F728/1000</f>
        <v>1.19533</v>
      </c>
      <c r="D704" s="51">
        <f>C704+'услуги по передаче 2 полугодие '!$D$13</f>
        <v>2.59438</v>
      </c>
      <c r="E704" s="51">
        <f>C704+'услуги по передаче 2 полугодие '!$E$13</f>
        <v>3.1403600000000003</v>
      </c>
      <c r="F704" s="51">
        <f>C704+'услуги по передаче 2 полугодие '!$F$13</f>
        <v>3.3351499999999996</v>
      </c>
      <c r="G704" s="51">
        <f>C704+'услуги по передаче 2 полугодие '!$G$13</f>
        <v>3.91223</v>
      </c>
      <c r="H704" s="52">
        <f>C704+'услуги по передаче 2 полугодие '!$H$13</f>
        <v>1.60086</v>
      </c>
    </row>
    <row r="705" spans="1:8" ht="14.25" customHeight="1">
      <c r="A705" s="31">
        <v>41211</v>
      </c>
      <c r="B705" s="29">
        <v>16</v>
      </c>
      <c r="C705" s="39">
        <f>октябрь!F729/1000</f>
        <v>1.18959</v>
      </c>
      <c r="D705" s="51">
        <f>C705+'услуги по передаче 2 полугодие '!$D$13</f>
        <v>2.58864</v>
      </c>
      <c r="E705" s="51">
        <f>C705+'услуги по передаче 2 полугодие '!$E$13</f>
        <v>3.13462</v>
      </c>
      <c r="F705" s="51">
        <f>C705+'услуги по передаче 2 полугодие '!$F$13</f>
        <v>3.3294099999999998</v>
      </c>
      <c r="G705" s="51">
        <f>C705+'услуги по передаче 2 полугодие '!$G$13</f>
        <v>3.90649</v>
      </c>
      <c r="H705" s="52">
        <f>C705+'услуги по передаче 2 полугодие '!$H$13</f>
        <v>1.5951199999999999</v>
      </c>
    </row>
    <row r="706" spans="1:8" ht="14.25" customHeight="1">
      <c r="A706" s="31">
        <v>41211</v>
      </c>
      <c r="B706" s="29">
        <v>17</v>
      </c>
      <c r="C706" s="39">
        <f>октябрь!F730/1000</f>
        <v>1.19925</v>
      </c>
      <c r="D706" s="51">
        <f>C706+'услуги по передаче 2 полугодие '!$D$13</f>
        <v>2.5983</v>
      </c>
      <c r="E706" s="51">
        <f>C706+'услуги по передаче 2 полугодие '!$E$13</f>
        <v>3.14428</v>
      </c>
      <c r="F706" s="51">
        <f>C706+'услуги по передаче 2 полугодие '!$F$13</f>
        <v>3.3390699999999995</v>
      </c>
      <c r="G706" s="51">
        <f>C706+'услуги по передаче 2 полугодие '!$G$13</f>
        <v>3.91615</v>
      </c>
      <c r="H706" s="52">
        <f>C706+'услуги по передаче 2 полугодие '!$H$13</f>
        <v>1.6047799999999999</v>
      </c>
    </row>
    <row r="707" spans="1:8" ht="14.25" customHeight="1">
      <c r="A707" s="31">
        <v>41211</v>
      </c>
      <c r="B707" s="29">
        <v>18</v>
      </c>
      <c r="C707" s="39">
        <f>октябрь!F731/1000</f>
        <v>1.21828</v>
      </c>
      <c r="D707" s="51">
        <f>C707+'услуги по передаче 2 полугодие '!$D$13</f>
        <v>2.61733</v>
      </c>
      <c r="E707" s="51">
        <f>C707+'услуги по передаче 2 полугодие '!$E$13</f>
        <v>3.16331</v>
      </c>
      <c r="F707" s="51">
        <f>C707+'услуги по передаче 2 полугодие '!$F$13</f>
        <v>3.3581</v>
      </c>
      <c r="G707" s="51">
        <f>C707+'услуги по передаче 2 полугодие '!$G$13</f>
        <v>3.93518</v>
      </c>
      <c r="H707" s="52">
        <f>C707+'услуги по передаче 2 полугодие '!$H$13</f>
        <v>1.62381</v>
      </c>
    </row>
    <row r="708" spans="1:8" ht="14.25" customHeight="1">
      <c r="A708" s="31">
        <v>41211</v>
      </c>
      <c r="B708" s="29">
        <v>19</v>
      </c>
      <c r="C708" s="39">
        <f>октябрь!F732/1000</f>
        <v>1.2231800000000002</v>
      </c>
      <c r="D708" s="51">
        <f>C708+'услуги по передаче 2 полугодие '!$D$13</f>
        <v>2.62223</v>
      </c>
      <c r="E708" s="51">
        <f>C708+'услуги по передаче 2 полугодие '!$E$13</f>
        <v>3.16821</v>
      </c>
      <c r="F708" s="51">
        <f>C708+'услуги по передаче 2 полугодие '!$F$13</f>
        <v>3.363</v>
      </c>
      <c r="G708" s="51">
        <f>C708+'услуги по передаче 2 полугодие '!$G$13</f>
        <v>3.94008</v>
      </c>
      <c r="H708" s="52">
        <f>C708+'услуги по передаче 2 полугодие '!$H$13</f>
        <v>1.62871</v>
      </c>
    </row>
    <row r="709" spans="1:8" ht="14.25" customHeight="1">
      <c r="A709" s="31">
        <v>41211</v>
      </c>
      <c r="B709" s="29">
        <v>20</v>
      </c>
      <c r="C709" s="39">
        <f>октябрь!F733/1000</f>
        <v>1.2096</v>
      </c>
      <c r="D709" s="51">
        <f>C709+'услуги по передаче 2 полугодие '!$D$13</f>
        <v>2.60865</v>
      </c>
      <c r="E709" s="51">
        <f>C709+'услуги по передаче 2 полугодие '!$E$13</f>
        <v>3.15463</v>
      </c>
      <c r="F709" s="51">
        <f>C709+'услуги по передаче 2 полугодие '!$F$13</f>
        <v>3.34942</v>
      </c>
      <c r="G709" s="51">
        <f>C709+'услуги по передаче 2 полугодие '!$G$13</f>
        <v>3.9265</v>
      </c>
      <c r="H709" s="52">
        <f>C709+'услуги по передаче 2 полугодие '!$H$13</f>
        <v>1.61513</v>
      </c>
    </row>
    <row r="710" spans="1:8" ht="14.25" customHeight="1">
      <c r="A710" s="31">
        <v>41211</v>
      </c>
      <c r="B710" s="29">
        <v>21</v>
      </c>
      <c r="C710" s="39">
        <f>октябрь!F734/1000</f>
        <v>1.2085899999999998</v>
      </c>
      <c r="D710" s="51">
        <f>C710+'услуги по передаче 2 полугодие '!$D$13</f>
        <v>2.60764</v>
      </c>
      <c r="E710" s="51">
        <f>C710+'услуги по передаче 2 полугодие '!$E$13</f>
        <v>3.15362</v>
      </c>
      <c r="F710" s="51">
        <f>C710+'услуги по передаче 2 полугодие '!$F$13</f>
        <v>3.3484099999999994</v>
      </c>
      <c r="G710" s="51">
        <f>C710+'услуги по передаче 2 полугодие '!$G$13</f>
        <v>3.92549</v>
      </c>
      <c r="H710" s="52">
        <f>C710+'услуги по передаче 2 полугодие '!$H$13</f>
        <v>1.6141199999999998</v>
      </c>
    </row>
    <row r="711" spans="1:8" ht="14.25" customHeight="1">
      <c r="A711" s="31">
        <v>41211</v>
      </c>
      <c r="B711" s="29">
        <v>22</v>
      </c>
      <c r="C711" s="39">
        <f>октябрь!F735/1000</f>
        <v>1.17839</v>
      </c>
      <c r="D711" s="51">
        <f>C711+'услуги по передаче 2 полугодие '!$D$13</f>
        <v>2.57744</v>
      </c>
      <c r="E711" s="51">
        <f>C711+'услуги по передаче 2 полугодие '!$E$13</f>
        <v>3.1234200000000003</v>
      </c>
      <c r="F711" s="51">
        <f>C711+'услуги по передаче 2 полугодие '!$F$13</f>
        <v>3.3182099999999997</v>
      </c>
      <c r="G711" s="51">
        <f>C711+'услуги по передаче 2 полугодие '!$G$13</f>
        <v>3.89529</v>
      </c>
      <c r="H711" s="52">
        <f>C711+'услуги по передаче 2 полугодие '!$H$13</f>
        <v>1.58392</v>
      </c>
    </row>
    <row r="712" spans="1:8" ht="14.25" customHeight="1">
      <c r="A712" s="31">
        <v>41211</v>
      </c>
      <c r="B712" s="29">
        <v>23</v>
      </c>
      <c r="C712" s="39">
        <f>октябрь!F736/1000</f>
        <v>0.94621</v>
      </c>
      <c r="D712" s="51">
        <f>C712+'услуги по передаче 2 полугодие '!$D$13</f>
        <v>2.3452599999999997</v>
      </c>
      <c r="E712" s="51">
        <f>C712+'услуги по передаче 2 полугодие '!$E$13</f>
        <v>2.89124</v>
      </c>
      <c r="F712" s="51">
        <f>C712+'услуги по передаче 2 полугодие '!$F$13</f>
        <v>3.08603</v>
      </c>
      <c r="G712" s="51">
        <f>C712+'услуги по передаче 2 полугодие '!$G$13</f>
        <v>3.6631099999999996</v>
      </c>
      <c r="H712" s="52">
        <f>C712+'услуги по передаче 2 полугодие '!$H$13</f>
        <v>1.35174</v>
      </c>
    </row>
    <row r="713" spans="1:8" ht="14.25" customHeight="1">
      <c r="A713" s="31">
        <v>41212</v>
      </c>
      <c r="B713" s="29">
        <v>0</v>
      </c>
      <c r="C713" s="39">
        <f>октябрь!F737/1000</f>
        <v>0.75339</v>
      </c>
      <c r="D713" s="51">
        <f>C713+'услуги по передаче 2 полугодие '!$D$13</f>
        <v>2.15244</v>
      </c>
      <c r="E713" s="51">
        <f>C713+'услуги по передаче 2 полугодие '!$E$13</f>
        <v>2.69842</v>
      </c>
      <c r="F713" s="51">
        <f>C713+'услуги по передаче 2 полугодие '!$F$13</f>
        <v>2.89321</v>
      </c>
      <c r="G713" s="51">
        <f>C713+'услуги по передаче 2 полугодие '!$G$13</f>
        <v>3.47029</v>
      </c>
      <c r="H713" s="52">
        <f>C713+'услуги по передаче 2 полугодие '!$H$13</f>
        <v>1.15892</v>
      </c>
    </row>
    <row r="714" spans="1:8" ht="14.25" customHeight="1">
      <c r="A714" s="31">
        <v>41212</v>
      </c>
      <c r="B714" s="29">
        <v>1</v>
      </c>
      <c r="C714" s="39">
        <f>октябрь!F738/1000</f>
        <v>0.68425</v>
      </c>
      <c r="D714" s="51">
        <f>C714+'услуги по передаче 2 полугодие '!$D$13</f>
        <v>2.0833</v>
      </c>
      <c r="E714" s="51">
        <f>C714+'услуги по передаче 2 полугодие '!$E$13</f>
        <v>2.62928</v>
      </c>
      <c r="F714" s="51">
        <f>C714+'услуги по передаче 2 полугодие '!$F$13</f>
        <v>2.82407</v>
      </c>
      <c r="G714" s="51">
        <f>C714+'услуги по передаче 2 полугодие '!$G$13</f>
        <v>3.40115</v>
      </c>
      <c r="H714" s="52">
        <f>C714+'услуги по передаче 2 полугодие '!$H$13</f>
        <v>1.08978</v>
      </c>
    </row>
    <row r="715" spans="1:8" ht="14.25" customHeight="1">
      <c r="A715" s="31">
        <v>41212</v>
      </c>
      <c r="B715" s="29">
        <v>2</v>
      </c>
      <c r="C715" s="39">
        <f>октябрь!F739/1000</f>
        <v>0.6130399999999999</v>
      </c>
      <c r="D715" s="51">
        <f>C715+'услуги по передаче 2 полугодие '!$D$13</f>
        <v>2.0120899999999997</v>
      </c>
      <c r="E715" s="51">
        <f>C715+'услуги по передаче 2 полугодие '!$E$13</f>
        <v>2.55807</v>
      </c>
      <c r="F715" s="51">
        <f>C715+'услуги по передаче 2 полугодие '!$F$13</f>
        <v>2.7528599999999996</v>
      </c>
      <c r="G715" s="51">
        <f>C715+'услуги по передаче 2 полугодие '!$G$13</f>
        <v>3.3299399999999997</v>
      </c>
      <c r="H715" s="52">
        <f>C715+'услуги по передаче 2 полугодие '!$H$13</f>
        <v>1.01857</v>
      </c>
    </row>
    <row r="716" spans="1:8" ht="14.25" customHeight="1">
      <c r="A716" s="31">
        <v>41212</v>
      </c>
      <c r="B716" s="29">
        <v>3</v>
      </c>
      <c r="C716" s="39">
        <f>октябрь!F740/1000</f>
        <v>0.59572</v>
      </c>
      <c r="D716" s="51">
        <f>C716+'услуги по передаче 2 полугодие '!$D$13</f>
        <v>1.99477</v>
      </c>
      <c r="E716" s="51">
        <f>C716+'услуги по передаче 2 полугодие '!$E$13</f>
        <v>2.54075</v>
      </c>
      <c r="F716" s="51">
        <f>C716+'услуги по передаче 2 полугодие '!$F$13</f>
        <v>2.73554</v>
      </c>
      <c r="G716" s="51">
        <f>C716+'услуги по передаче 2 полугодие '!$G$13</f>
        <v>3.31262</v>
      </c>
      <c r="H716" s="52">
        <f>C716+'услуги по передаче 2 полугодие '!$H$13</f>
        <v>1.00125</v>
      </c>
    </row>
    <row r="717" spans="1:8" ht="14.25" customHeight="1">
      <c r="A717" s="31">
        <v>41212</v>
      </c>
      <c r="B717" s="29">
        <v>4</v>
      </c>
      <c r="C717" s="39">
        <f>октябрь!F741/1000</f>
        <v>0.64665</v>
      </c>
      <c r="D717" s="51">
        <f>C717+'услуги по передаче 2 полугодие '!$D$13</f>
        <v>2.0457</v>
      </c>
      <c r="E717" s="51">
        <f>C717+'услуги по передаче 2 полугодие '!$E$13</f>
        <v>2.59168</v>
      </c>
      <c r="F717" s="51">
        <f>C717+'услуги по передаче 2 полугодие '!$F$13</f>
        <v>2.7864699999999996</v>
      </c>
      <c r="G717" s="51">
        <f>C717+'услуги по передаче 2 полугодие '!$G$13</f>
        <v>3.36355</v>
      </c>
      <c r="H717" s="52">
        <f>C717+'услуги по передаче 2 полугодие '!$H$13</f>
        <v>1.05218</v>
      </c>
    </row>
    <row r="718" spans="1:8" ht="14.25" customHeight="1">
      <c r="A718" s="31">
        <v>41212</v>
      </c>
      <c r="B718" s="29">
        <v>5</v>
      </c>
      <c r="C718" s="39">
        <f>октябрь!F742/1000</f>
        <v>0.70345</v>
      </c>
      <c r="D718" s="51">
        <f>C718+'услуги по передаче 2 полугодие '!$D$13</f>
        <v>2.1025</v>
      </c>
      <c r="E718" s="51">
        <f>C718+'услуги по передаче 2 полугодие '!$E$13</f>
        <v>2.64848</v>
      </c>
      <c r="F718" s="51">
        <f>C718+'услуги по передаче 2 полугодие '!$F$13</f>
        <v>2.84327</v>
      </c>
      <c r="G718" s="51">
        <f>C718+'услуги по передаче 2 полугодие '!$G$13</f>
        <v>3.42035</v>
      </c>
      <c r="H718" s="52">
        <f>C718+'услуги по передаче 2 полугодие '!$H$13</f>
        <v>1.10898</v>
      </c>
    </row>
    <row r="719" spans="1:8" ht="14.25" customHeight="1">
      <c r="A719" s="31">
        <v>41212</v>
      </c>
      <c r="B719" s="29">
        <v>6</v>
      </c>
      <c r="C719" s="39">
        <f>октябрь!F743/1000</f>
        <v>0.85407</v>
      </c>
      <c r="D719" s="51">
        <f>C719+'услуги по передаче 2 полугодие '!$D$13</f>
        <v>2.25312</v>
      </c>
      <c r="E719" s="51">
        <f>C719+'услуги по передаче 2 полугодие '!$E$13</f>
        <v>2.7991</v>
      </c>
      <c r="F719" s="51">
        <f>C719+'услуги по передаче 2 полугодие '!$F$13</f>
        <v>2.99389</v>
      </c>
      <c r="G719" s="51">
        <f>C719+'услуги по передаче 2 полугодие '!$G$13</f>
        <v>3.57097</v>
      </c>
      <c r="H719" s="52">
        <f>C719+'услуги по передаче 2 полугодие '!$H$13</f>
        <v>1.2596</v>
      </c>
    </row>
    <row r="720" spans="1:8" ht="14.25" customHeight="1">
      <c r="A720" s="31">
        <v>41212</v>
      </c>
      <c r="B720" s="29">
        <v>7</v>
      </c>
      <c r="C720" s="39">
        <f>октябрь!F744/1000</f>
        <v>1.11823</v>
      </c>
      <c r="D720" s="51">
        <f>C720+'услуги по передаче 2 полугодие '!$D$13</f>
        <v>2.51728</v>
      </c>
      <c r="E720" s="51">
        <f>C720+'услуги по передаче 2 полугодие '!$E$13</f>
        <v>3.06326</v>
      </c>
      <c r="F720" s="51">
        <f>C720+'услуги по передаче 2 полугодие '!$F$13</f>
        <v>3.25805</v>
      </c>
      <c r="G720" s="51">
        <f>C720+'услуги по передаче 2 полугодие '!$G$13</f>
        <v>3.83513</v>
      </c>
      <c r="H720" s="52">
        <f>C720+'услуги по передаче 2 полугодие '!$H$13</f>
        <v>1.52376</v>
      </c>
    </row>
    <row r="721" spans="1:8" ht="14.25" customHeight="1">
      <c r="A721" s="31">
        <v>41212</v>
      </c>
      <c r="B721" s="29">
        <v>8</v>
      </c>
      <c r="C721" s="39">
        <f>октябрь!F745/1000</f>
        <v>1.21179</v>
      </c>
      <c r="D721" s="51">
        <f>C721+'услуги по передаче 2 полугодие '!$D$13</f>
        <v>2.6108399999999996</v>
      </c>
      <c r="E721" s="51">
        <f>C721+'услуги по передаче 2 полугодие '!$E$13</f>
        <v>3.1568199999999997</v>
      </c>
      <c r="F721" s="51">
        <f>C721+'услуги по передаче 2 полугодие '!$F$13</f>
        <v>3.35161</v>
      </c>
      <c r="G721" s="51">
        <f>C721+'услуги по передаче 2 полугодие '!$G$13</f>
        <v>3.9286899999999996</v>
      </c>
      <c r="H721" s="52">
        <f>C721+'услуги по передаче 2 полугодие '!$H$13</f>
        <v>1.6173199999999999</v>
      </c>
    </row>
    <row r="722" spans="1:8" ht="14.25" customHeight="1">
      <c r="A722" s="31">
        <v>41212</v>
      </c>
      <c r="B722" s="29">
        <v>9</v>
      </c>
      <c r="C722" s="39">
        <f>октябрь!F746/1000</f>
        <v>1.2630299999999999</v>
      </c>
      <c r="D722" s="51">
        <f>C722+'услуги по передаче 2 полугодие '!$D$13</f>
        <v>2.6620799999999996</v>
      </c>
      <c r="E722" s="51">
        <f>C722+'услуги по передаче 2 полугодие '!$E$13</f>
        <v>3.2080599999999997</v>
      </c>
      <c r="F722" s="51">
        <f>C722+'услуги по передаче 2 полугодие '!$F$13</f>
        <v>3.40285</v>
      </c>
      <c r="G722" s="51">
        <f>C722+'услуги по передаче 2 полугодие '!$G$13</f>
        <v>3.9799299999999995</v>
      </c>
      <c r="H722" s="52">
        <f>C722+'услуги по передаче 2 полугодие '!$H$13</f>
        <v>1.6685599999999998</v>
      </c>
    </row>
    <row r="723" spans="1:8" ht="14.25" customHeight="1">
      <c r="A723" s="31">
        <v>41212</v>
      </c>
      <c r="B723" s="29">
        <v>10</v>
      </c>
      <c r="C723" s="39">
        <f>октябрь!F747/1000</f>
        <v>1.3169000000000002</v>
      </c>
      <c r="D723" s="51">
        <f>C723+'услуги по передаче 2 полугодие '!$D$13</f>
        <v>2.7159500000000003</v>
      </c>
      <c r="E723" s="51">
        <f>C723+'услуги по передаче 2 полугодие '!$E$13</f>
        <v>3.2619300000000004</v>
      </c>
      <c r="F723" s="51">
        <f>C723+'услуги по передаче 2 полугодие '!$F$13</f>
        <v>3.45672</v>
      </c>
      <c r="G723" s="51">
        <f>C723+'услуги по передаче 2 полугодие '!$G$13</f>
        <v>4.0338</v>
      </c>
      <c r="H723" s="52">
        <f>C723+'услуги по передаче 2 полугодие '!$H$13</f>
        <v>1.7224300000000001</v>
      </c>
    </row>
    <row r="724" spans="1:8" ht="14.25" customHeight="1">
      <c r="A724" s="31">
        <v>41212</v>
      </c>
      <c r="B724" s="29">
        <v>11</v>
      </c>
      <c r="C724" s="39">
        <f>октябрь!F748/1000</f>
        <v>1.2685899999999999</v>
      </c>
      <c r="D724" s="51">
        <f>C724+'услуги по передаче 2 полугодие '!$D$13</f>
        <v>2.6676399999999996</v>
      </c>
      <c r="E724" s="51">
        <f>C724+'услуги по передаче 2 полугодие '!$E$13</f>
        <v>3.2136199999999997</v>
      </c>
      <c r="F724" s="51">
        <f>C724+'услуги по передаче 2 полугодие '!$F$13</f>
        <v>3.40841</v>
      </c>
      <c r="G724" s="51">
        <f>C724+'услуги по передаче 2 полугодие '!$G$13</f>
        <v>3.9854899999999995</v>
      </c>
      <c r="H724" s="52">
        <f>C724+'услуги по передаче 2 полугодие '!$H$13</f>
        <v>1.6741199999999998</v>
      </c>
    </row>
    <row r="725" spans="1:8" ht="14.25" customHeight="1">
      <c r="A725" s="31">
        <v>41212</v>
      </c>
      <c r="B725" s="29">
        <v>12</v>
      </c>
      <c r="C725" s="39">
        <f>октябрь!F749/1000</f>
        <v>1.22798</v>
      </c>
      <c r="D725" s="51">
        <f>C725+'услуги по передаче 2 полугодие '!$D$13</f>
        <v>2.62703</v>
      </c>
      <c r="E725" s="51">
        <f>C725+'услуги по передаче 2 полугодие '!$E$13</f>
        <v>3.17301</v>
      </c>
      <c r="F725" s="51">
        <f>C725+'услуги по передаче 2 полугодие '!$F$13</f>
        <v>3.3678</v>
      </c>
      <c r="G725" s="51">
        <f>C725+'услуги по передаче 2 полугодие '!$G$13</f>
        <v>3.94488</v>
      </c>
      <c r="H725" s="52">
        <f>C725+'услуги по передаче 2 полугодие '!$H$13</f>
        <v>1.63351</v>
      </c>
    </row>
    <row r="726" spans="1:8" ht="14.25" customHeight="1">
      <c r="A726" s="31">
        <v>41212</v>
      </c>
      <c r="B726" s="29">
        <v>13</v>
      </c>
      <c r="C726" s="39">
        <f>октябрь!F750/1000</f>
        <v>1.23007</v>
      </c>
      <c r="D726" s="51">
        <f>C726+'услуги по передаче 2 полугодие '!$D$13</f>
        <v>2.62912</v>
      </c>
      <c r="E726" s="51">
        <f>C726+'услуги по передаче 2 полугодие '!$E$13</f>
        <v>3.1751</v>
      </c>
      <c r="F726" s="51">
        <f>C726+'услуги по передаче 2 полугодие '!$F$13</f>
        <v>3.36989</v>
      </c>
      <c r="G726" s="51">
        <f>C726+'услуги по передаче 2 полугодие '!$G$13</f>
        <v>3.94697</v>
      </c>
      <c r="H726" s="52">
        <f>C726+'услуги по передаче 2 полугодие '!$H$13</f>
        <v>1.6356</v>
      </c>
    </row>
    <row r="727" spans="1:8" ht="14.25" customHeight="1">
      <c r="A727" s="31">
        <v>41212</v>
      </c>
      <c r="B727" s="29">
        <v>14</v>
      </c>
      <c r="C727" s="39">
        <f>октябрь!F751/1000</f>
        <v>1.2286199999999998</v>
      </c>
      <c r="D727" s="51">
        <f>C727+'услуги по передаче 2 полугодие '!$D$13</f>
        <v>2.6276699999999997</v>
      </c>
      <c r="E727" s="51">
        <f>C727+'услуги по передаче 2 полугодие '!$E$13</f>
        <v>3.17365</v>
      </c>
      <c r="F727" s="51">
        <f>C727+'услуги по передаче 2 полугодие '!$F$13</f>
        <v>3.3684399999999997</v>
      </c>
      <c r="G727" s="51">
        <f>C727+'услуги по передаче 2 полугодие '!$G$13</f>
        <v>3.9455199999999997</v>
      </c>
      <c r="H727" s="52">
        <f>C727+'услуги по передаче 2 полугодие '!$H$13</f>
        <v>1.6341499999999998</v>
      </c>
    </row>
    <row r="728" spans="1:8" ht="14.25" customHeight="1">
      <c r="A728" s="31">
        <v>41212</v>
      </c>
      <c r="B728" s="29">
        <v>15</v>
      </c>
      <c r="C728" s="39">
        <f>октябрь!F752/1000</f>
        <v>1.2117200000000001</v>
      </c>
      <c r="D728" s="51">
        <f>C728+'услуги по передаче 2 полугодие '!$D$13</f>
        <v>2.61077</v>
      </c>
      <c r="E728" s="51">
        <f>C728+'услуги по передаче 2 полугодие '!$E$13</f>
        <v>3.15675</v>
      </c>
      <c r="F728" s="51">
        <f>C728+'услуги по передаче 2 полугодие '!$F$13</f>
        <v>3.35154</v>
      </c>
      <c r="G728" s="51">
        <f>C728+'услуги по передаче 2 полугодие '!$G$13</f>
        <v>3.92862</v>
      </c>
      <c r="H728" s="52">
        <f>C728+'услуги по передаче 2 полугодие '!$H$13</f>
        <v>1.61725</v>
      </c>
    </row>
    <row r="729" spans="1:8" ht="14.25" customHeight="1">
      <c r="A729" s="31">
        <v>41212</v>
      </c>
      <c r="B729" s="29">
        <v>16</v>
      </c>
      <c r="C729" s="39">
        <f>октябрь!F753/1000</f>
        <v>1.20786</v>
      </c>
      <c r="D729" s="51">
        <f>C729+'услуги по передаче 2 полугодие '!$D$13</f>
        <v>2.60691</v>
      </c>
      <c r="E729" s="51">
        <f>C729+'услуги по передаче 2 полугодие '!$E$13</f>
        <v>3.15289</v>
      </c>
      <c r="F729" s="51">
        <f>C729+'услуги по передаче 2 полугодие '!$F$13</f>
        <v>3.3476799999999995</v>
      </c>
      <c r="G729" s="51">
        <f>C729+'услуги по передаче 2 полугодие '!$G$13</f>
        <v>3.92476</v>
      </c>
      <c r="H729" s="52">
        <f>C729+'услуги по передаче 2 полугодие '!$H$13</f>
        <v>1.6133899999999999</v>
      </c>
    </row>
    <row r="730" spans="1:8" ht="14.25" customHeight="1">
      <c r="A730" s="31">
        <v>41212</v>
      </c>
      <c r="B730" s="29">
        <v>17</v>
      </c>
      <c r="C730" s="39">
        <f>октябрь!F754/1000</f>
        <v>1.25729</v>
      </c>
      <c r="D730" s="51">
        <f>C730+'услуги по передаче 2 полугодие '!$D$13</f>
        <v>2.65634</v>
      </c>
      <c r="E730" s="51">
        <f>C730+'услуги по передаче 2 полугодие '!$E$13</f>
        <v>3.2023200000000003</v>
      </c>
      <c r="F730" s="51">
        <f>C730+'услуги по передаче 2 полугодие '!$F$13</f>
        <v>3.3971099999999996</v>
      </c>
      <c r="G730" s="51">
        <f>C730+'услуги по передаче 2 полугодие '!$G$13</f>
        <v>3.97419</v>
      </c>
      <c r="H730" s="52">
        <f>C730+'услуги по передаче 2 полугодие '!$H$13</f>
        <v>1.66282</v>
      </c>
    </row>
    <row r="731" spans="1:8" ht="14.25" customHeight="1">
      <c r="A731" s="31">
        <v>41212</v>
      </c>
      <c r="B731" s="29">
        <v>18</v>
      </c>
      <c r="C731" s="39">
        <f>октябрь!F755/1000</f>
        <v>1.35223</v>
      </c>
      <c r="D731" s="51">
        <f>C731+'услуги по передаче 2 полугодие '!$D$13</f>
        <v>2.75128</v>
      </c>
      <c r="E731" s="51">
        <f>C731+'услуги по передаче 2 полугодие '!$E$13</f>
        <v>3.29726</v>
      </c>
      <c r="F731" s="51">
        <f>C731+'услуги по передаче 2 полугодие '!$F$13</f>
        <v>3.49205</v>
      </c>
      <c r="G731" s="51">
        <f>C731+'услуги по передаче 2 полугодие '!$G$13</f>
        <v>4.0691299999999995</v>
      </c>
      <c r="H731" s="52">
        <f>C731+'услуги по передаче 2 полугодие '!$H$13</f>
        <v>1.75776</v>
      </c>
    </row>
    <row r="732" spans="1:8" ht="14.25" customHeight="1">
      <c r="A732" s="31">
        <v>41212</v>
      </c>
      <c r="B732" s="29">
        <v>19</v>
      </c>
      <c r="C732" s="39">
        <f>октябрь!F756/1000</f>
        <v>1.39205</v>
      </c>
      <c r="D732" s="51">
        <f>C732+'услуги по передаче 2 полугодие '!$D$13</f>
        <v>2.7911</v>
      </c>
      <c r="E732" s="51">
        <f>C732+'услуги по передаче 2 полугодие '!$E$13</f>
        <v>3.3370800000000003</v>
      </c>
      <c r="F732" s="51">
        <f>C732+'услуги по передаче 2 полугодие '!$F$13</f>
        <v>3.5318699999999996</v>
      </c>
      <c r="G732" s="51">
        <f>C732+'услуги по передаче 2 полугодие '!$G$13</f>
        <v>4.10895</v>
      </c>
      <c r="H732" s="52">
        <f>C732+'услуги по передаче 2 полугодие '!$H$13</f>
        <v>1.79758</v>
      </c>
    </row>
    <row r="733" spans="1:8" ht="14.25" customHeight="1">
      <c r="A733" s="31">
        <v>41212</v>
      </c>
      <c r="B733" s="29">
        <v>20</v>
      </c>
      <c r="C733" s="39">
        <f>октябрь!F757/1000</f>
        <v>1.30554</v>
      </c>
      <c r="D733" s="51">
        <f>C733+'услуги по передаче 2 полугодие '!$D$13</f>
        <v>2.7045899999999996</v>
      </c>
      <c r="E733" s="51">
        <f>C733+'услуги по передаче 2 полугодие '!$E$13</f>
        <v>3.2505699999999997</v>
      </c>
      <c r="F733" s="51">
        <f>C733+'услуги по передаче 2 полугодие '!$F$13</f>
        <v>3.44536</v>
      </c>
      <c r="G733" s="51">
        <f>C733+'услуги по передаче 2 полугодие '!$G$13</f>
        <v>4.02244</v>
      </c>
      <c r="H733" s="52">
        <f>C733+'услуги по передаче 2 полугодие '!$H$13</f>
        <v>1.7110699999999999</v>
      </c>
    </row>
    <row r="734" spans="1:8" ht="14.25" customHeight="1">
      <c r="A734" s="31">
        <v>41212</v>
      </c>
      <c r="B734" s="29">
        <v>21</v>
      </c>
      <c r="C734" s="39">
        <f>октябрь!F758/1000</f>
        <v>1.25985</v>
      </c>
      <c r="D734" s="51">
        <f>C734+'услуги по передаче 2 полугодие '!$D$13</f>
        <v>2.6589</v>
      </c>
      <c r="E734" s="51">
        <f>C734+'услуги по передаче 2 полугодие '!$E$13</f>
        <v>3.20488</v>
      </c>
      <c r="F734" s="51">
        <f>C734+'услуги по передаче 2 полугодие '!$F$13</f>
        <v>3.3996699999999995</v>
      </c>
      <c r="G734" s="51">
        <f>C734+'услуги по передаче 2 полугодие '!$G$13</f>
        <v>3.97675</v>
      </c>
      <c r="H734" s="52">
        <f>C734+'услуги по передаче 2 полугодие '!$H$13</f>
        <v>1.6653799999999999</v>
      </c>
    </row>
    <row r="735" spans="1:8" ht="14.25" customHeight="1">
      <c r="A735" s="31">
        <v>41212</v>
      </c>
      <c r="B735" s="29">
        <v>22</v>
      </c>
      <c r="C735" s="39">
        <f>октябрь!F759/1000</f>
        <v>1.2095</v>
      </c>
      <c r="D735" s="51">
        <f>C735+'услуги по передаче 2 полугодие '!$D$13</f>
        <v>2.60855</v>
      </c>
      <c r="E735" s="51">
        <f>C735+'услуги по передаче 2 полугодие '!$E$13</f>
        <v>3.1545300000000003</v>
      </c>
      <c r="F735" s="51">
        <f>C735+'услуги по передаче 2 полугодие '!$F$13</f>
        <v>3.3493199999999996</v>
      </c>
      <c r="G735" s="51">
        <f>C735+'услуги по передаче 2 полугодие '!$G$13</f>
        <v>3.9264</v>
      </c>
      <c r="H735" s="52">
        <f>C735+'услуги по передаче 2 полугодие '!$H$13</f>
        <v>1.61503</v>
      </c>
    </row>
    <row r="736" spans="1:8" ht="14.25" customHeight="1">
      <c r="A736" s="31">
        <v>41212</v>
      </c>
      <c r="B736" s="29">
        <v>23</v>
      </c>
      <c r="C736" s="39">
        <f>октябрь!F760/1000</f>
        <v>0.95688</v>
      </c>
      <c r="D736" s="51">
        <f>C736+'услуги по передаче 2 полугодие '!$D$13</f>
        <v>2.35593</v>
      </c>
      <c r="E736" s="51">
        <f>C736+'услуги по передаче 2 полугодие '!$E$13</f>
        <v>2.90191</v>
      </c>
      <c r="F736" s="51">
        <f>C736+'услуги по передаче 2 полугодие '!$F$13</f>
        <v>3.0967</v>
      </c>
      <c r="G736" s="51">
        <f>C736+'услуги по передаче 2 полугодие '!$G$13</f>
        <v>3.67378</v>
      </c>
      <c r="H736" s="52">
        <f>C736+'услуги по передаче 2 полугодие '!$H$13</f>
        <v>1.36241</v>
      </c>
    </row>
    <row r="737" spans="1:8" ht="15">
      <c r="A737" s="31">
        <v>41213</v>
      </c>
      <c r="B737" s="29">
        <v>0</v>
      </c>
      <c r="C737" s="39">
        <f>октябрь!F761/1000</f>
        <v>0.7645599999999999</v>
      </c>
      <c r="D737" s="51">
        <f>C737+'услуги по передаче 2 полугодие '!$D$13</f>
        <v>2.16361</v>
      </c>
      <c r="E737" s="51">
        <f>C737+'услуги по передаче 2 полугодие '!$E$13</f>
        <v>2.70959</v>
      </c>
      <c r="F737" s="51">
        <f>C737+'услуги по передаче 2 полугодие '!$F$13</f>
        <v>2.9043799999999997</v>
      </c>
      <c r="G737" s="51">
        <f>C737+'услуги по передаче 2 полугодие '!$G$13</f>
        <v>3.4814599999999998</v>
      </c>
      <c r="H737" s="52">
        <f>C737+'услуги по передаче 2 полугодие '!$H$13</f>
        <v>1.1700899999999999</v>
      </c>
    </row>
    <row r="738" spans="1:8" ht="15">
      <c r="A738" s="31">
        <v>41213</v>
      </c>
      <c r="B738" s="29">
        <v>1</v>
      </c>
      <c r="C738" s="39">
        <f>октябрь!F762/1000</f>
        <v>0.69188</v>
      </c>
      <c r="D738" s="51">
        <f>C738+'услуги по передаче 2 полугодие '!$D$13</f>
        <v>2.09093</v>
      </c>
      <c r="E738" s="51">
        <f>C738+'услуги по передаче 2 полугодие '!$E$13</f>
        <v>2.6369100000000003</v>
      </c>
      <c r="F738" s="51">
        <f>C738+'услуги по передаче 2 полугодие '!$F$13</f>
        <v>2.8316999999999997</v>
      </c>
      <c r="G738" s="51">
        <f>C738+'услуги по передаче 2 полугодие '!$G$13</f>
        <v>3.40878</v>
      </c>
      <c r="H738" s="52">
        <f>C738+'услуги по передаче 2 полугодие '!$H$13</f>
        <v>1.09741</v>
      </c>
    </row>
    <row r="739" spans="1:8" ht="15">
      <c r="A739" s="31">
        <v>41213</v>
      </c>
      <c r="B739" s="29">
        <v>2</v>
      </c>
      <c r="C739" s="39">
        <f>октябрь!F763/1000</f>
        <v>0.65081</v>
      </c>
      <c r="D739" s="51">
        <f>C739+'услуги по передаче 2 полугодие '!$D$13</f>
        <v>2.04986</v>
      </c>
      <c r="E739" s="51">
        <f>C739+'услуги по передаче 2 полугодие '!$E$13</f>
        <v>2.59584</v>
      </c>
      <c r="F739" s="51">
        <f>C739+'услуги по передаче 2 полугодие '!$F$13</f>
        <v>2.7906299999999997</v>
      </c>
      <c r="G739" s="51">
        <f>C739+'услуги по передаче 2 полугодие '!$G$13</f>
        <v>3.3677099999999998</v>
      </c>
      <c r="H739" s="52">
        <f>C739+'услуги по передаче 2 полугодие '!$H$13</f>
        <v>1.05634</v>
      </c>
    </row>
    <row r="740" spans="1:8" ht="15">
      <c r="A740" s="31">
        <v>41213</v>
      </c>
      <c r="B740" s="29">
        <v>3</v>
      </c>
      <c r="C740" s="39">
        <f>октябрь!F764/1000</f>
        <v>0.62741</v>
      </c>
      <c r="D740" s="51">
        <f>C740+'услуги по передаче 2 полугодие '!$D$13</f>
        <v>2.02646</v>
      </c>
      <c r="E740" s="51">
        <f>C740+'услуги по передаче 2 полугодие '!$E$13</f>
        <v>2.5724400000000003</v>
      </c>
      <c r="F740" s="51">
        <f>C740+'услуги по передаче 2 полугодие '!$F$13</f>
        <v>2.7672299999999996</v>
      </c>
      <c r="G740" s="51">
        <f>C740+'услуги по передаче 2 полугодие '!$G$13</f>
        <v>3.34431</v>
      </c>
      <c r="H740" s="52">
        <f>C740+'услуги по передаче 2 полугодие '!$H$13</f>
        <v>1.03294</v>
      </c>
    </row>
    <row r="741" spans="1:8" ht="15">
      <c r="A741" s="31">
        <v>41213</v>
      </c>
      <c r="B741" s="29">
        <v>4</v>
      </c>
      <c r="C741" s="39">
        <f>октябрь!F765/1000</f>
        <v>0.65416</v>
      </c>
      <c r="D741" s="51">
        <f>C741+'услуги по передаче 2 полугодие '!$D$13</f>
        <v>2.05321</v>
      </c>
      <c r="E741" s="51">
        <f>C741+'услуги по передаче 2 полугодие '!$E$13</f>
        <v>2.59919</v>
      </c>
      <c r="F741" s="51">
        <f>C741+'услуги по передаче 2 полугодие '!$F$13</f>
        <v>2.79398</v>
      </c>
      <c r="G741" s="51">
        <f>C741+'услуги по передаче 2 полугодие '!$G$13</f>
        <v>3.37106</v>
      </c>
      <c r="H741" s="52">
        <f>C741+'услуги по передаче 2 полугодие '!$H$13</f>
        <v>1.05969</v>
      </c>
    </row>
    <row r="742" spans="1:8" ht="15">
      <c r="A742" s="31">
        <v>41213</v>
      </c>
      <c r="B742" s="29">
        <v>5</v>
      </c>
      <c r="C742" s="39">
        <f>октябрь!F766/1000</f>
        <v>0.77915</v>
      </c>
      <c r="D742" s="51">
        <f>C742+'услуги по передаче 2 полугодие '!$D$13</f>
        <v>2.1782</v>
      </c>
      <c r="E742" s="51">
        <f>C742+'услуги по передаче 2 полугодие '!$E$13</f>
        <v>2.72418</v>
      </c>
      <c r="F742" s="51">
        <f>C742+'услуги по передаче 2 полугодие '!$F$13</f>
        <v>2.91897</v>
      </c>
      <c r="G742" s="51">
        <f>C742+'услуги по передаче 2 полугодие '!$G$13</f>
        <v>3.49605</v>
      </c>
      <c r="H742" s="52">
        <f>C742+'услуги по передаче 2 полугодие '!$H$13</f>
        <v>1.18468</v>
      </c>
    </row>
    <row r="743" spans="1:8" ht="15">
      <c r="A743" s="31">
        <v>41213</v>
      </c>
      <c r="B743" s="29">
        <v>6</v>
      </c>
      <c r="C743" s="39">
        <f>октябрь!F767/1000</f>
        <v>0.82236</v>
      </c>
      <c r="D743" s="51">
        <f>C743+'услуги по передаче 2 полугодие '!$D$13</f>
        <v>2.2214099999999997</v>
      </c>
      <c r="E743" s="51">
        <f>C743+'услуги по передаче 2 полугодие '!$E$13</f>
        <v>2.76739</v>
      </c>
      <c r="F743" s="51">
        <f>C743+'услуги по передаче 2 полугодие '!$F$13</f>
        <v>2.96218</v>
      </c>
      <c r="G743" s="51">
        <f>C743+'услуги по передаче 2 полугодие '!$G$13</f>
        <v>3.5392599999999996</v>
      </c>
      <c r="H743" s="52">
        <f>C743+'услуги по передаче 2 полугодие '!$H$13</f>
        <v>1.22789</v>
      </c>
    </row>
    <row r="744" spans="1:8" ht="15">
      <c r="A744" s="31">
        <v>41213</v>
      </c>
      <c r="B744" s="29">
        <v>7</v>
      </c>
      <c r="C744" s="39">
        <f>октябрь!F768/1000</f>
        <v>1.07883</v>
      </c>
      <c r="D744" s="51">
        <f>C744+'услуги по передаче 2 полугодие '!$D$13</f>
        <v>2.47788</v>
      </c>
      <c r="E744" s="51">
        <f>C744+'услуги по передаче 2 полугодие '!$E$13</f>
        <v>3.02386</v>
      </c>
      <c r="F744" s="51">
        <f>C744+'услуги по передаче 2 полугодие '!$F$13</f>
        <v>3.21865</v>
      </c>
      <c r="G744" s="51">
        <f>C744+'услуги по передаче 2 полугодие '!$G$13</f>
        <v>3.79573</v>
      </c>
      <c r="H744" s="52">
        <f>C744+'услуги по передаче 2 полугодие '!$H$13</f>
        <v>1.48436</v>
      </c>
    </row>
    <row r="745" spans="1:8" ht="15">
      <c r="A745" s="31">
        <v>41213</v>
      </c>
      <c r="B745" s="29">
        <v>8</v>
      </c>
      <c r="C745" s="39">
        <f>октябрь!F769/1000</f>
        <v>1.1815499999999999</v>
      </c>
      <c r="D745" s="51">
        <f>C745+'услуги по передаче 2 полугодие '!$D$13</f>
        <v>2.5805999999999996</v>
      </c>
      <c r="E745" s="51">
        <f>C745+'услуги по передаче 2 полугодие '!$E$13</f>
        <v>3.1265799999999997</v>
      </c>
      <c r="F745" s="51">
        <f>C745+'услуги по передаче 2 полугодие '!$F$13</f>
        <v>3.32137</v>
      </c>
      <c r="G745" s="51">
        <f>C745+'услуги по передаче 2 полугодие '!$G$13</f>
        <v>3.8984499999999995</v>
      </c>
      <c r="H745" s="52">
        <f>C745+'услуги по передаче 2 полугодие '!$H$13</f>
        <v>1.5870799999999998</v>
      </c>
    </row>
    <row r="746" spans="1:8" ht="15">
      <c r="A746" s="31">
        <v>41213</v>
      </c>
      <c r="B746" s="29">
        <v>9</v>
      </c>
      <c r="C746" s="39">
        <f>октябрь!F770/1000</f>
        <v>1.21701</v>
      </c>
      <c r="D746" s="51">
        <f>C746+'услуги по передаче 2 полугодие '!$D$13</f>
        <v>2.61606</v>
      </c>
      <c r="E746" s="51">
        <f>C746+'услуги по передаче 2 полугодие '!$E$13</f>
        <v>3.16204</v>
      </c>
      <c r="F746" s="51">
        <f>C746+'услуги по передаче 2 полугодие '!$F$13</f>
        <v>3.3568299999999995</v>
      </c>
      <c r="G746" s="51">
        <f>C746+'услуги по передаче 2 полугодие '!$G$13</f>
        <v>3.93391</v>
      </c>
      <c r="H746" s="52">
        <f>C746+'услуги по передаче 2 полугодие '!$H$13</f>
        <v>1.6225399999999999</v>
      </c>
    </row>
    <row r="747" spans="1:8" ht="15">
      <c r="A747" s="31">
        <v>41213</v>
      </c>
      <c r="B747" s="29">
        <v>10</v>
      </c>
      <c r="C747" s="39">
        <f>октябрь!F771/1000</f>
        <v>1.21946</v>
      </c>
      <c r="D747" s="51">
        <f>C747+'услуги по передаче 2 полугодие '!$D$13</f>
        <v>2.6185099999999997</v>
      </c>
      <c r="E747" s="51">
        <f>C747+'услуги по передаче 2 полугодие '!$E$13</f>
        <v>3.16449</v>
      </c>
      <c r="F747" s="51">
        <f>C747+'услуги по передаче 2 полугодие '!$F$13</f>
        <v>3.35928</v>
      </c>
      <c r="G747" s="51">
        <f>C747+'услуги по передаче 2 полугодие '!$G$13</f>
        <v>3.9363599999999996</v>
      </c>
      <c r="H747" s="52">
        <f>C747+'услуги по передаче 2 полугодие '!$H$13</f>
        <v>1.62499</v>
      </c>
    </row>
    <row r="748" spans="1:8" ht="15">
      <c r="A748" s="31">
        <v>41213</v>
      </c>
      <c r="B748" s="29">
        <v>11</v>
      </c>
      <c r="C748" s="39">
        <f>октябрь!F772/1000</f>
        <v>1.22206</v>
      </c>
      <c r="D748" s="51">
        <f>C748+'услуги по передаче 2 полугодие '!$D$13</f>
        <v>2.62111</v>
      </c>
      <c r="E748" s="51">
        <f>C748+'услуги по передаче 2 полугодие '!$E$13</f>
        <v>3.16709</v>
      </c>
      <c r="F748" s="51">
        <f>C748+'услуги по передаче 2 полугодие '!$F$13</f>
        <v>3.3618799999999998</v>
      </c>
      <c r="G748" s="51">
        <f>C748+'услуги по передаче 2 полугодие '!$G$13</f>
        <v>3.93896</v>
      </c>
      <c r="H748" s="52">
        <f>C748+'услуги по передаче 2 полугодие '!$H$13</f>
        <v>1.6275899999999999</v>
      </c>
    </row>
    <row r="749" spans="1:8" ht="15">
      <c r="A749" s="31">
        <v>41213</v>
      </c>
      <c r="B749" s="29">
        <v>12</v>
      </c>
      <c r="C749" s="39">
        <f>октябрь!F773/1000</f>
        <v>1.21001</v>
      </c>
      <c r="D749" s="51">
        <f>C749+'услуги по передаче 2 полугодие '!$D$13</f>
        <v>2.60906</v>
      </c>
      <c r="E749" s="51">
        <f>C749+'услуги по передаче 2 полугодие '!$E$13</f>
        <v>3.15504</v>
      </c>
      <c r="F749" s="51">
        <f>C749+'услуги по передаче 2 полугодие '!$F$13</f>
        <v>3.34983</v>
      </c>
      <c r="G749" s="51">
        <f>C749+'услуги по передаче 2 полугодие '!$G$13</f>
        <v>3.92691</v>
      </c>
      <c r="H749" s="52">
        <f>C749+'услуги по передаче 2 полугодие '!$H$13</f>
        <v>1.61554</v>
      </c>
    </row>
    <row r="750" spans="1:8" ht="15">
      <c r="A750" s="31">
        <v>41213</v>
      </c>
      <c r="B750" s="29">
        <v>13</v>
      </c>
      <c r="C750" s="39">
        <f>октябрь!F774/1000</f>
        <v>1.21712</v>
      </c>
      <c r="D750" s="51">
        <f>C750+'услуги по передаче 2 полугодие '!$D$13</f>
        <v>2.61617</v>
      </c>
      <c r="E750" s="51">
        <f>C750+'услуги по передаче 2 полугодие '!$E$13</f>
        <v>3.16215</v>
      </c>
      <c r="F750" s="51">
        <f>C750+'услуги по передаче 2 полугодие '!$F$13</f>
        <v>3.35694</v>
      </c>
      <c r="G750" s="51">
        <f>C750+'услуги по передаче 2 полугодие '!$G$13</f>
        <v>3.93402</v>
      </c>
      <c r="H750" s="52">
        <f>C750+'услуги по передаче 2 полугодие '!$H$13</f>
        <v>1.62265</v>
      </c>
    </row>
    <row r="751" spans="1:8" ht="15">
      <c r="A751" s="31">
        <v>41213</v>
      </c>
      <c r="B751" s="29">
        <v>14</v>
      </c>
      <c r="C751" s="39">
        <f>октябрь!F775/1000</f>
        <v>1.2133</v>
      </c>
      <c r="D751" s="51">
        <f>C751+'услуги по передаче 2 полугодие '!$D$13</f>
        <v>2.61235</v>
      </c>
      <c r="E751" s="51">
        <f>C751+'услуги по передаче 2 полугодие '!$E$13</f>
        <v>3.1583300000000003</v>
      </c>
      <c r="F751" s="51">
        <f>C751+'услуги по передаче 2 полугодие '!$F$13</f>
        <v>3.3531199999999997</v>
      </c>
      <c r="G751" s="51">
        <f>C751+'услуги по передаче 2 полугодие '!$G$13</f>
        <v>3.9302</v>
      </c>
      <c r="H751" s="52">
        <f>C751+'услуги по передаче 2 полугодие '!$H$13</f>
        <v>1.61883</v>
      </c>
    </row>
    <row r="752" spans="1:8" ht="15">
      <c r="A752" s="31">
        <v>41213</v>
      </c>
      <c r="B752" s="29">
        <v>15</v>
      </c>
      <c r="C752" s="39">
        <f>октябрь!F776/1000</f>
        <v>1.1946400000000001</v>
      </c>
      <c r="D752" s="51">
        <f>C752+'услуги по передаче 2 полугодие '!$D$13</f>
        <v>2.59369</v>
      </c>
      <c r="E752" s="51">
        <f>C752+'услуги по передаче 2 полугодие '!$E$13</f>
        <v>3.13967</v>
      </c>
      <c r="F752" s="51">
        <f>C752+'услуги по передаче 2 полугодие '!$F$13</f>
        <v>3.33446</v>
      </c>
      <c r="G752" s="51">
        <f>C752+'услуги по передаче 2 полугодие '!$G$13</f>
        <v>3.91154</v>
      </c>
      <c r="H752" s="52">
        <f>C752+'услуги по передаче 2 полугодие '!$H$13</f>
        <v>1.60017</v>
      </c>
    </row>
    <row r="753" spans="1:8" ht="15">
      <c r="A753" s="31">
        <v>41213</v>
      </c>
      <c r="B753" s="29">
        <v>16</v>
      </c>
      <c r="C753" s="39">
        <f>октябрь!F777/1000</f>
        <v>1.18552</v>
      </c>
      <c r="D753" s="51">
        <f>C753+'услуги по передаче 2 полугодие '!$D$13</f>
        <v>2.58457</v>
      </c>
      <c r="E753" s="51">
        <f>C753+'услуги по передаче 2 полугодие '!$E$13</f>
        <v>3.13055</v>
      </c>
      <c r="F753" s="51">
        <f>C753+'услуги по передаче 2 полугодие '!$F$13</f>
        <v>3.3253399999999997</v>
      </c>
      <c r="G753" s="51">
        <f>C753+'услуги по передаче 2 полугодие '!$G$13</f>
        <v>3.9024199999999998</v>
      </c>
      <c r="H753" s="52">
        <f>C753+'услуги по передаче 2 полугодие '!$H$13</f>
        <v>1.5910499999999999</v>
      </c>
    </row>
    <row r="754" spans="1:8" ht="15">
      <c r="A754" s="31">
        <v>41213</v>
      </c>
      <c r="B754" s="29">
        <v>17</v>
      </c>
      <c r="C754" s="39">
        <f>октябрь!F778/1000</f>
        <v>1.15483</v>
      </c>
      <c r="D754" s="51">
        <f>C754+'услуги по передаче 2 полугодие '!$D$13</f>
        <v>2.55388</v>
      </c>
      <c r="E754" s="51">
        <f>C754+'услуги по передаче 2 полугодие '!$E$13</f>
        <v>3.09986</v>
      </c>
      <c r="F754" s="51">
        <f>C754+'услуги по передаче 2 полугодие '!$F$13</f>
        <v>3.29465</v>
      </c>
      <c r="G754" s="51">
        <f>C754+'услуги по передаче 2 полугодие '!$G$13</f>
        <v>3.87173</v>
      </c>
      <c r="H754" s="52">
        <f>C754+'услуги по передаче 2 полугодие '!$H$13</f>
        <v>1.56036</v>
      </c>
    </row>
    <row r="755" spans="1:8" ht="15">
      <c r="A755" s="31">
        <v>41213</v>
      </c>
      <c r="B755" s="29">
        <v>18</v>
      </c>
      <c r="C755" s="39">
        <f>октябрь!F779/1000</f>
        <v>1.20319</v>
      </c>
      <c r="D755" s="51">
        <f>C755+'услуги по передаче 2 полугодие '!$D$13</f>
        <v>2.60224</v>
      </c>
      <c r="E755" s="51">
        <f>C755+'услуги по передаче 2 полугодие '!$E$13</f>
        <v>3.1482200000000002</v>
      </c>
      <c r="F755" s="51">
        <f>C755+'услуги по передаче 2 полугодие '!$F$13</f>
        <v>3.3430099999999996</v>
      </c>
      <c r="G755" s="51">
        <f>C755+'услуги по передаче 2 полугодие '!$G$13</f>
        <v>3.92009</v>
      </c>
      <c r="H755" s="52">
        <f>C755+'услуги по передаче 2 полугодие '!$H$13</f>
        <v>1.60872</v>
      </c>
    </row>
    <row r="756" spans="1:8" ht="15">
      <c r="A756" s="31">
        <v>41213</v>
      </c>
      <c r="B756" s="29">
        <v>19</v>
      </c>
      <c r="C756" s="39">
        <f>октябрь!F780/1000</f>
        <v>1.20581</v>
      </c>
      <c r="D756" s="51">
        <f>C756+'услуги по передаче 2 полугодие '!$D$13</f>
        <v>2.60486</v>
      </c>
      <c r="E756" s="51">
        <f>C756+'услуги по передаче 2 полугодие '!$E$13</f>
        <v>3.15084</v>
      </c>
      <c r="F756" s="51">
        <f>C756+'услуги по передаче 2 полугодие '!$F$13</f>
        <v>3.34563</v>
      </c>
      <c r="G756" s="51">
        <f>C756+'услуги по передаче 2 полугодие '!$G$13</f>
        <v>3.92271</v>
      </c>
      <c r="H756" s="52">
        <f>C756+'услуги по передаче 2 полугодие '!$H$13</f>
        <v>1.61134</v>
      </c>
    </row>
    <row r="757" spans="1:8" ht="15">
      <c r="A757" s="31">
        <v>41213</v>
      </c>
      <c r="B757" s="29">
        <v>20</v>
      </c>
      <c r="C757" s="39">
        <f>октябрь!F781/1000</f>
        <v>1.2219</v>
      </c>
      <c r="D757" s="51">
        <f>C757+'услуги по передаче 2 полугодие '!$D$13</f>
        <v>2.6209499999999997</v>
      </c>
      <c r="E757" s="51">
        <f>C757+'услуги по передаче 2 полугодие '!$E$13</f>
        <v>3.16693</v>
      </c>
      <c r="F757" s="51">
        <f>C757+'услуги по передаче 2 полугодие '!$F$13</f>
        <v>3.36172</v>
      </c>
      <c r="G757" s="51">
        <f>C757+'услуги по передаче 2 полугодие '!$G$13</f>
        <v>3.9387999999999996</v>
      </c>
      <c r="H757" s="52">
        <f>C757+'услуги по передаче 2 полугодие '!$H$13</f>
        <v>1.62743</v>
      </c>
    </row>
    <row r="758" spans="1:8" ht="15">
      <c r="A758" s="31">
        <v>41213</v>
      </c>
      <c r="B758" s="29">
        <v>21</v>
      </c>
      <c r="C758" s="39">
        <f>октябрь!F782/1000</f>
        <v>1.2043</v>
      </c>
      <c r="D758" s="51">
        <f>C758+'услуги по передаче 2 полугодие '!$D$13</f>
        <v>2.60335</v>
      </c>
      <c r="E758" s="51">
        <f>C758+'услуги по передаче 2 полугодие '!$E$13</f>
        <v>3.14933</v>
      </c>
      <c r="F758" s="51">
        <f>C758+'услуги по передаче 2 полугодие '!$F$13</f>
        <v>3.3441199999999998</v>
      </c>
      <c r="G758" s="51">
        <f>C758+'услуги по передаче 2 полугодие '!$G$13</f>
        <v>3.9212</v>
      </c>
      <c r="H758" s="52">
        <f>C758+'услуги по передаче 2 полугодие '!$H$13</f>
        <v>1.6098299999999999</v>
      </c>
    </row>
    <row r="759" spans="1:8" ht="15">
      <c r="A759" s="31">
        <v>41213</v>
      </c>
      <c r="B759" s="29">
        <v>22</v>
      </c>
      <c r="C759" s="39">
        <f>октябрь!F783/1000</f>
        <v>1.14018</v>
      </c>
      <c r="D759" s="51">
        <f>C759+'услуги по передаче 2 полугодие '!$D$13</f>
        <v>2.53923</v>
      </c>
      <c r="E759" s="51">
        <f>C759+'услуги по передаче 2 полугодие '!$E$13</f>
        <v>3.08521</v>
      </c>
      <c r="F759" s="51">
        <f>C759+'услуги по передаче 2 полугодие '!$F$13</f>
        <v>3.28</v>
      </c>
      <c r="G759" s="51">
        <f>C759+'услуги по передаче 2 полугодие '!$G$13</f>
        <v>3.85708</v>
      </c>
      <c r="H759" s="52">
        <f>C759+'услуги по передаче 2 полугодие '!$H$13</f>
        <v>1.54571</v>
      </c>
    </row>
    <row r="760" spans="1:8" ht="15">
      <c r="A760" s="31">
        <v>41213</v>
      </c>
      <c r="B760" s="29">
        <v>23</v>
      </c>
      <c r="C760" s="39">
        <f>октябрь!F784/1000</f>
        <v>0.93672</v>
      </c>
      <c r="D760" s="51">
        <f>C760+'услуги по передаче 2 полугодие '!$D$13</f>
        <v>2.33577</v>
      </c>
      <c r="E760" s="51">
        <f>C760+'услуги по передаче 2 полугодие '!$E$13</f>
        <v>2.8817500000000003</v>
      </c>
      <c r="F760" s="51">
        <f>C760+'услуги по передаче 2 полугодие '!$F$13</f>
        <v>3.0765399999999996</v>
      </c>
      <c r="G760" s="51">
        <f>C760+'услуги по передаче 2 полугодие '!$G$13</f>
        <v>3.65362</v>
      </c>
      <c r="H760" s="52">
        <f>C760+'услуги по передаче 2 полугодие '!$H$13</f>
        <v>1.34225</v>
      </c>
    </row>
  </sheetData>
  <sheetProtection/>
  <printOptions/>
  <pageMargins left="0.75" right="0.75" top="1" bottom="1" header="0.5" footer="0.5"/>
  <pageSetup fitToHeight="1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2012-10-10T11:31:13Z</cp:lastPrinted>
  <dcterms:created xsi:type="dcterms:W3CDTF">2012-01-18T05:36:06Z</dcterms:created>
  <dcterms:modified xsi:type="dcterms:W3CDTF">2012-11-14T09:44:42Z</dcterms:modified>
  <cp:category/>
  <cp:version/>
  <cp:contentType/>
  <cp:contentStatus/>
</cp:coreProperties>
</file>