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<sst xmlns="http://schemas.openxmlformats.org/spreadsheetml/2006/main" count="21" uniqueCount="19">
  <si>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Расчет прогнозной доли электроэнергии, </t>
  </si>
  <si>
    <t>поставляемой потребителям по регулируемой цене  в ноябре 2008 г</t>
  </si>
  <si>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</si>
  <si>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</si>
  <si>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</si>
  <si>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</si>
  <si>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</si>
  <si>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</si>
  <si>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</si>
  <si>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</si>
  <si>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</si>
  <si>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</si>
  <si>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</si>
  <si>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</si>
  <si>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</si>
  <si>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</si>
  <si>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</si>
  <si>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</si>
  <si>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03.07.08 №249-э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</si>
</sst>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Fill="1" applyBorder="1" applyAlignment="1">
      <alignment wrapText="1"/>
    </xf>
    <xf numFmtId="164" fontId="1" fillId="0" borderId="17" xfId="18" applyNumberFormat="1" applyFont="1" applyFill="1" applyBorder="1" applyAlignment="1">
      <alignment wrapText="1"/>
    </xf>
    <xf numFmtId="164" fontId="1" fillId="0" borderId="18" xfId="18" applyNumberFormat="1" applyFont="1" applyFill="1" applyBorder="1" applyAlignment="1">
      <alignment wrapText="1"/>
    </xf>
    <xf numFmtId="164" fontId="1" fillId="0" borderId="3" xfId="18" applyNumberFormat="1" applyFont="1" applyFill="1" applyBorder="1" applyAlignment="1">
      <alignment wrapText="1"/>
    </xf>
    <xf numFmtId="164" fontId="1" fillId="0" borderId="4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9" xfId="18" applyNumberFormat="1" applyFont="1" applyBorder="1" applyAlignment="1">
      <alignment horizontal="center" wrapText="1"/>
    </xf>
    <xf numFmtId="9" fontId="1" fillId="0" borderId="4" xfId="0" applyNumberFormat="1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9" fontId="1" fillId="0" borderId="2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H12" sqref="H12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1.7539062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0</v>
      </c>
      <c r="G2" s="2"/>
      <c r="H2" s="2"/>
      <c r="I2" s="2"/>
    </row>
    <row r="3" s="1" customFormat="1" ht="20.25">
      <c r="D3" s="3" t="s">
        <v>1</v>
      </c>
    </row>
    <row r="4" s="1" customFormat="1" ht="15.75" thickBot="1"/>
    <row r="5" spans="2:11" s="4" customFormat="1" ht="26.25" customHeight="1" thickBot="1">
      <c r="B5" s="5" t="s">
        <v>2</v>
      </c>
      <c r="C5" s="6" t="s">
        <v>3</v>
      </c>
      <c r="D5" s="7"/>
      <c r="E5" s="8"/>
      <c r="F5" s="9" t="s">
        <v>4</v>
      </c>
      <c r="G5" s="5" t="s">
        <v>5</v>
      </c>
      <c r="H5" s="10" t="s">
        <v>3</v>
      </c>
      <c r="I5" s="11"/>
      <c r="J5" s="12" t="s">
        <v>6</v>
      </c>
      <c r="K5" s="13"/>
    </row>
    <row r="6" spans="2:11" s="1" customFormat="1" ht="54" customHeight="1" thickBot="1">
      <c r="B6" s="14"/>
      <c r="C6" s="15" t="s">
        <v>7</v>
      </c>
      <c r="D6" s="16" t="s">
        <v>8</v>
      </c>
      <c r="E6" s="17" t="s">
        <v>9</v>
      </c>
      <c r="F6" s="18"/>
      <c r="G6" s="14"/>
      <c r="H6" s="15" t="s">
        <v>10</v>
      </c>
      <c r="I6" s="17" t="s">
        <v>11</v>
      </c>
      <c r="J6" s="19" t="s">
        <v>11</v>
      </c>
      <c r="K6" s="13"/>
    </row>
    <row r="7" spans="2:11" s="1" customFormat="1" ht="18" customHeight="1" thickBot="1">
      <c r="B7" s="20">
        <f>C7+F7</f>
        <v>380542833</v>
      </c>
      <c r="C7" s="21">
        <f>D7+E7</f>
        <v>291367747</v>
      </c>
      <c r="D7" s="22">
        <f>374145026-F7</f>
        <v>284969940</v>
      </c>
      <c r="E7" s="23">
        <v>6397807</v>
      </c>
      <c r="F7" s="22">
        <v>89175086</v>
      </c>
      <c r="G7" s="24">
        <f>B7</f>
        <v>380542833</v>
      </c>
      <c r="H7" s="25">
        <v>69000000</v>
      </c>
      <c r="I7" s="25">
        <f>C7-H7</f>
        <v>222367747</v>
      </c>
      <c r="J7" s="26">
        <f>F7</f>
        <v>89175086</v>
      </c>
      <c r="K7"/>
    </row>
    <row r="8" spans="2:10" s="1" customFormat="1" ht="48" customHeight="1" thickBot="1">
      <c r="B8" s="27" t="s">
        <v>12</v>
      </c>
      <c r="C8" s="28">
        <f>C7/B7</f>
        <v>0.765663472632002</v>
      </c>
      <c r="D8" s="29"/>
      <c r="E8" s="30"/>
      <c r="F8" s="31">
        <f>F7/B7</f>
        <v>0.234336527367998</v>
      </c>
      <c r="G8" s="32"/>
      <c r="H8" s="33"/>
      <c r="I8" s="33"/>
      <c r="J8" s="34"/>
    </row>
    <row r="9" spans="2:10" s="1" customFormat="1" ht="17.25" customHeight="1" thickBot="1">
      <c r="B9" s="35" t="s">
        <v>13</v>
      </c>
      <c r="C9" s="36"/>
      <c r="D9" s="36"/>
      <c r="E9" s="36"/>
      <c r="F9" s="37"/>
      <c r="G9" s="38"/>
      <c r="H9" s="31">
        <v>1</v>
      </c>
      <c r="I9" s="31">
        <f>I7/(G7-H7)</f>
        <v>0.7137629996450601</v>
      </c>
      <c r="J9" s="39">
        <f>J7/(G7-H7)</f>
        <v>0.28623700035494</v>
      </c>
    </row>
    <row r="10" spans="2:9" s="1" customFormat="1" ht="19.5" customHeight="1">
      <c r="B10" s="40"/>
      <c r="C10" s="41"/>
      <c r="D10" s="42"/>
      <c r="E10" s="42"/>
      <c r="F10" s="42"/>
      <c r="H10" s="43"/>
      <c r="I10" s="43"/>
    </row>
    <row r="11" spans="2:11" s="1" customFormat="1" ht="19.5" customHeight="1">
      <c r="B11" s="44"/>
      <c r="C11" s="45"/>
      <c r="D11" s="46"/>
      <c r="E11" s="46"/>
      <c r="F11" s="46"/>
      <c r="H11" s="43"/>
      <c r="I11" s="43"/>
      <c r="J11"/>
      <c r="K11" s="43"/>
    </row>
    <row r="12" spans="2:11" s="1" customFormat="1" ht="36.75" customHeight="1">
      <c r="B12" s="44"/>
      <c r="C12" s="47"/>
      <c r="D12" s="48"/>
      <c r="E12" s="48"/>
      <c r="F12" s="48"/>
      <c r="I12" s="43"/>
      <c r="J12"/>
      <c r="K12" s="43"/>
    </row>
    <row r="13" spans="2:11" s="1" customFormat="1" ht="19.5" customHeight="1">
      <c r="B13" s="44"/>
      <c r="C13" s="44"/>
      <c r="D13" s="44"/>
      <c r="E13" s="44"/>
      <c r="F13" s="44"/>
      <c r="G13" s="43"/>
      <c r="H13" s="43"/>
      <c r="I13" s="43"/>
      <c r="J13"/>
      <c r="K13" s="43"/>
    </row>
    <row r="14" spans="7:11" s="1" customFormat="1" ht="19.5" customHeight="1">
      <c r="G14" s="43"/>
      <c r="H14" s="43"/>
      <c r="I14" s="43"/>
      <c r="K14"/>
    </row>
    <row r="15" spans="2:6" ht="20.25" customHeight="1">
      <c r="B15" s="49"/>
      <c r="C15" s="49"/>
      <c r="D15" s="49"/>
      <c r="E15" s="43"/>
      <c r="F15" s="1"/>
    </row>
    <row r="16" spans="2:7" ht="19.5" customHeight="1">
      <c r="B16" s="50" t="s">
        <v>14</v>
      </c>
      <c r="C16" s="50"/>
      <c r="D16" s="50"/>
      <c r="G16" s="51">
        <f>I9</f>
        <v>0.7137629996450601</v>
      </c>
    </row>
    <row r="17" spans="2:7" ht="19.5" customHeight="1">
      <c r="B17" s="50"/>
      <c r="C17" s="50"/>
      <c r="D17" s="50"/>
      <c r="G17" s="51"/>
    </row>
    <row r="18" spans="2:5" ht="15.75" customHeight="1">
      <c r="B18" s="52"/>
      <c r="C18" s="52"/>
      <c r="D18" s="52"/>
      <c r="E18" s="53"/>
    </row>
    <row r="19" s="4" customFormat="1" ht="15.75">
      <c r="A19" s="4" t="s">
        <v>15</v>
      </c>
    </row>
    <row r="20" s="4" customFormat="1" ht="15.75">
      <c r="A20" s="4" t="s">
        <v>16</v>
      </c>
    </row>
    <row r="21" s="4" customFormat="1" ht="15.75">
      <c r="A21" s="4" t="s">
        <v>17</v>
      </c>
    </row>
    <row r="22" s="54" customFormat="1" ht="15.75">
      <c r="A22" s="4" t="s">
        <v>18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56" right="0.58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2008-12-03T06:35:08Z</cp:lastPrinted>
  <dcterms:created xsi:type="dcterms:W3CDTF">2008-12-03T06:34:49Z</dcterms:created>
  <dcterms:modified xsi:type="dcterms:W3CDTF">2008-12-03T06:35:40Z</dcterms:modified>
  <cp:category/>
  <cp:version/>
  <cp:contentType/>
  <cp:contentStatus/>
</cp:coreProperties>
</file>