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февраль прогноз" sheetId="1" r:id="rId1"/>
  </sheets>
  <definedNames>
    <definedName name="_xlnm.Print_Area" localSheetId="0">'февраль прогноз'!$B$1:$I$59</definedName>
  </definedNames>
  <calcPr fullCalcOnLoad="1"/>
</workbook>
</file>

<file path=xl/sharedStrings.xml><?xml version="1.0" encoding="utf-8"?>
<sst xmlns="http://schemas.openxmlformats.org/spreadsheetml/2006/main" count="75" uniqueCount="55">
  <si>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</si>
  <si>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</si>
  <si>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</si>
  <si>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</si>
  <si>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</si>
  <si>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</si>
  <si>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</si>
  <si>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</si>
  <si>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</si>
  <si>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</si>
  <si>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</si>
  <si>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</si>
  <si>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</si>
  <si>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</si>
  <si>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</si>
  <si>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</si>
  <si>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</si>
  <si>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</si>
  <si>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</si>
  <si>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</si>
  <si>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</si>
  <si>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</si>
  <si>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</si>
  <si>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</si>
  <si>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</si>
  <si>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</si>
  <si>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</si>
  <si>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</si>
  <si>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</si>
  <si>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</si>
  <si>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</si>
  <si>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</si>
  <si>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</si>
  <si>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</si>
  <si>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диапазон ЧЧИ от 6001 до 7000</t>
  </si>
  <si>
    <t>диапазон ЧЧИ от 5001 до 6000</t>
  </si>
  <si>
    <t xml:space="preserve">диапазон ЧЧИ менее 5000 </t>
  </si>
  <si>
    <t>Одноставочные тарифы, коп/кВтч</t>
  </si>
  <si>
    <t>уровень напряжения</t>
  </si>
  <si>
    <t>Двухставочные тарифы, коп/кВтч</t>
  </si>
  <si>
    <t>Расчет прогнозных нерегулируемых цен для потребителей ОАО "КСК" на февраль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</si>
  <si>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февраль</t>
  </si>
  <si>
    <t>прогнозная цена на февраль</t>
  </si>
  <si>
    <t>Средневзвешенный прогнозный двухставочный нерегулируемый тариф покупки э/э на оптовом рынке на февраль</t>
  </si>
  <si>
    <t>Прогнозная негулируемая цена покупки электроэнергии на оптовом рынке в ночной зоне на февраль</t>
  </si>
  <si>
    <t>Прогнозная нерегулируемая цена в ночной зоне на февраль</t>
  </si>
  <si>
    <t>Прогнозная негулируемая цена покупки электроэнергии на оптовом рынке в полупиковой зоне на февраль</t>
  </si>
  <si>
    <t>Прогнозная нерегулируемая цена в полупиковой зоне на февраль</t>
  </si>
  <si>
    <t>Прогнозная негулируемая цена покупки электроэнергии на оптовом рынке в пиковой зоне на февраль</t>
  </si>
  <si>
    <t>Прогнозная нерегулируемая цена в пиковой зоне на февраль</t>
  </si>
  <si>
    <t>Нерегулируемая цена на февраль ЧЧИ от 7001 и выше</t>
  </si>
  <si>
    <t>Нерегулируемая цена на февраль ЧЧИ от 6001 до 7000</t>
  </si>
  <si>
    <t>Нерегулируемая цена на февраль ЧЧИ от 5001 до 6001</t>
  </si>
  <si>
    <t>Нерегулируемая цена на февраль ЧЧИ менее 5000</t>
  </si>
  <si>
    <t>Нерегулируемая цена на февраль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</si>
</sst>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Border="1" applyAlignment="1">
      <alignment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169" fontId="4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29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169" fontId="5" fillId="0" borderId="4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29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/>
    </xf>
    <xf numFmtId="169" fontId="5" fillId="2" borderId="30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169" fontId="0" fillId="0" borderId="46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tabSelected="1" workbookViewId="0" topLeftCell="A37">
      <selection activeCell="C100" sqref="C100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61" t="s">
        <v>40</v>
      </c>
      <c r="C1" s="61"/>
      <c r="D1" s="61"/>
      <c r="E1" s="61"/>
      <c r="F1" s="61"/>
      <c r="G1" s="61"/>
      <c r="H1" s="61"/>
      <c r="I1" s="11"/>
      <c r="J1" s="11"/>
      <c r="K1" s="11"/>
      <c r="L1" s="11"/>
      <c r="M1" s="11"/>
      <c r="N1" s="11"/>
      <c r="O1" s="11"/>
    </row>
    <row r="2" spans="2:8" ht="38.25" customHeight="1">
      <c r="B2" s="61"/>
      <c r="C2" s="61"/>
      <c r="D2" s="61"/>
      <c r="E2" s="61"/>
      <c r="F2" s="61"/>
      <c r="G2" s="61"/>
      <c r="H2" s="61"/>
    </row>
    <row r="3" ht="14.25" customHeight="1"/>
    <row r="4" spans="2:15" ht="12.75" customHeight="1">
      <c r="B4" s="68" t="s">
        <v>7</v>
      </c>
      <c r="C4" s="68"/>
      <c r="D4" s="68"/>
      <c r="E4" s="68"/>
      <c r="F4" s="68"/>
      <c r="G4" s="68"/>
      <c r="H4" s="68"/>
      <c r="I4" s="4"/>
      <c r="J4" s="4"/>
      <c r="K4" s="4"/>
      <c r="L4" s="4"/>
      <c r="M4" s="4"/>
      <c r="N4" s="4"/>
      <c r="O4" s="4"/>
    </row>
    <row r="5" spans="2:15" ht="26.25" customHeight="1" thickBot="1">
      <c r="B5" s="68"/>
      <c r="C5" s="68"/>
      <c r="D5" s="68"/>
      <c r="E5" s="68"/>
      <c r="F5" s="68"/>
      <c r="G5" s="68"/>
      <c r="H5" s="68"/>
      <c r="I5" s="1"/>
      <c r="J5" s="1"/>
      <c r="K5" s="1"/>
      <c r="L5" s="1"/>
      <c r="M5" s="1"/>
      <c r="N5" s="1"/>
      <c r="O5" s="1"/>
    </row>
    <row r="6" spans="2:8" ht="12.75">
      <c r="B6" s="147"/>
      <c r="C6" s="148"/>
      <c r="D6" s="149"/>
      <c r="E6" s="57" t="s">
        <v>38</v>
      </c>
      <c r="F6" s="57"/>
      <c r="G6" s="57"/>
      <c r="H6" s="58"/>
    </row>
    <row r="7" spans="2:8" ht="18.75" customHeight="1" thickBot="1">
      <c r="B7" s="150"/>
      <c r="C7" s="151"/>
      <c r="D7" s="152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62" t="s">
        <v>13</v>
      </c>
      <c r="C8" s="65" t="s">
        <v>37</v>
      </c>
      <c r="D8" s="66"/>
      <c r="E8" s="66"/>
      <c r="F8" s="66"/>
      <c r="G8" s="66"/>
      <c r="H8" s="67"/>
    </row>
    <row r="9" spans="2:8" ht="29.25" customHeight="1">
      <c r="B9" s="63"/>
      <c r="C9" s="141" t="s">
        <v>19</v>
      </c>
      <c r="D9" s="141"/>
      <c r="E9" s="43">
        <v>155.5</v>
      </c>
      <c r="F9" s="43">
        <v>217.455</v>
      </c>
      <c r="G9" s="43">
        <v>236.605</v>
      </c>
      <c r="H9" s="46">
        <v>305.847</v>
      </c>
    </row>
    <row r="10" spans="2:14" ht="32.25" customHeight="1">
      <c r="B10" s="63"/>
      <c r="C10" s="154" t="s">
        <v>41</v>
      </c>
      <c r="D10" s="154"/>
      <c r="E10" s="69" t="s">
        <v>42</v>
      </c>
      <c r="F10" s="69"/>
      <c r="G10" s="69"/>
      <c r="H10" s="70"/>
      <c r="N10" s="42"/>
    </row>
    <row r="11" spans="2:8" ht="21.75" customHeight="1">
      <c r="B11" s="63"/>
      <c r="C11" s="39" t="s">
        <v>33</v>
      </c>
      <c r="D11" s="60">
        <v>146.56</v>
      </c>
      <c r="E11" s="45">
        <f>E9+$D$11</f>
        <v>302.06</v>
      </c>
      <c r="F11" s="45">
        <f>F9+$D$11</f>
        <v>364.015</v>
      </c>
      <c r="G11" s="45">
        <f>G9+$D$11</f>
        <v>383.16499999999996</v>
      </c>
      <c r="H11" s="47">
        <f>H9+$D$11</f>
        <v>452.407</v>
      </c>
    </row>
    <row r="12" spans="2:8" ht="21.75" customHeight="1">
      <c r="B12" s="63"/>
      <c r="C12" s="39" t="s">
        <v>34</v>
      </c>
      <c r="D12" s="44">
        <v>151.533</v>
      </c>
      <c r="E12" s="45">
        <f>E9+$D$12</f>
        <v>307.033</v>
      </c>
      <c r="F12" s="45">
        <f>F9+$D$12</f>
        <v>368.988</v>
      </c>
      <c r="G12" s="45">
        <f>G9+$D$12</f>
        <v>388.138</v>
      </c>
      <c r="H12" s="47">
        <f>H9+$D$12</f>
        <v>457.38</v>
      </c>
    </row>
    <row r="13" spans="2:8" ht="21.75" customHeight="1">
      <c r="B13" s="63"/>
      <c r="C13" s="39" t="s">
        <v>35</v>
      </c>
      <c r="D13" s="44">
        <v>160.181</v>
      </c>
      <c r="E13" s="45">
        <f>E9+$D$13</f>
        <v>315.68100000000004</v>
      </c>
      <c r="F13" s="45">
        <f>F9+$D$13</f>
        <v>377.636</v>
      </c>
      <c r="G13" s="45">
        <f>G9+$D$13</f>
        <v>396.786</v>
      </c>
      <c r="H13" s="47">
        <f>H9+$D$13</f>
        <v>466.028</v>
      </c>
    </row>
    <row r="14" spans="2:8" ht="21" customHeight="1" thickBot="1">
      <c r="B14" s="64"/>
      <c r="C14" s="6" t="s">
        <v>36</v>
      </c>
      <c r="D14" s="37">
        <v>172.471</v>
      </c>
      <c r="E14" s="48">
        <f>E9+$D$14</f>
        <v>327.971</v>
      </c>
      <c r="F14" s="48">
        <f>F9+$D$14</f>
        <v>389.92600000000004</v>
      </c>
      <c r="G14" s="48">
        <f>G9+$D$14</f>
        <v>409.076</v>
      </c>
      <c r="H14" s="41">
        <f>H9+$D$14</f>
        <v>478.318</v>
      </c>
    </row>
    <row r="15" spans="2:8" ht="21.75" customHeight="1">
      <c r="B15" s="76" t="s">
        <v>28</v>
      </c>
      <c r="C15" s="80" t="s">
        <v>39</v>
      </c>
      <c r="D15" s="81"/>
      <c r="E15" s="81"/>
      <c r="F15" s="81"/>
      <c r="G15" s="81"/>
      <c r="H15" s="82"/>
    </row>
    <row r="16" spans="2:8" ht="27" customHeight="1">
      <c r="B16" s="59"/>
      <c r="C16" s="153" t="s">
        <v>20</v>
      </c>
      <c r="D16" s="88"/>
      <c r="E16" s="2">
        <v>92.299</v>
      </c>
      <c r="F16" s="2">
        <v>91.869</v>
      </c>
      <c r="G16" s="2">
        <v>95.088</v>
      </c>
      <c r="H16" s="49">
        <v>124.684</v>
      </c>
    </row>
    <row r="17" spans="2:8" ht="34.5" customHeight="1">
      <c r="B17" s="59"/>
      <c r="C17" s="100" t="s">
        <v>43</v>
      </c>
      <c r="D17" s="101"/>
      <c r="E17" s="92">
        <v>101.804</v>
      </c>
      <c r="F17" s="93"/>
      <c r="G17" s="93"/>
      <c r="H17" s="94"/>
    </row>
    <row r="18" spans="2:8" ht="30.75" customHeight="1" thickBot="1">
      <c r="B18" s="59"/>
      <c r="C18" s="140" t="s">
        <v>9</v>
      </c>
      <c r="D18" s="84"/>
      <c r="E18" s="22">
        <f>E16+E17</f>
        <v>194.103</v>
      </c>
      <c r="F18" s="22">
        <f>F16+E17</f>
        <v>193.673</v>
      </c>
      <c r="G18" s="22">
        <f>G16+E17</f>
        <v>196.892</v>
      </c>
      <c r="H18" s="23">
        <f>H16+E17</f>
        <v>226.488</v>
      </c>
    </row>
    <row r="19" spans="2:8" ht="19.5" customHeight="1">
      <c r="B19" s="59"/>
      <c r="C19" s="3" t="s">
        <v>23</v>
      </c>
      <c r="D19" s="5" t="s">
        <v>16</v>
      </c>
      <c r="E19" s="12">
        <v>376.53543</v>
      </c>
      <c r="F19" s="12">
        <v>752.29705</v>
      </c>
      <c r="G19" s="12">
        <v>847.42172</v>
      </c>
      <c r="H19" s="50">
        <v>1085.22603</v>
      </c>
    </row>
    <row r="20" spans="2:8" ht="28.5" customHeight="1">
      <c r="B20" s="59"/>
      <c r="C20" s="3" t="s">
        <v>24</v>
      </c>
      <c r="D20" s="5" t="s">
        <v>16</v>
      </c>
      <c r="E20" s="130">
        <v>279.72604</v>
      </c>
      <c r="F20" s="130"/>
      <c r="G20" s="130"/>
      <c r="H20" s="131"/>
    </row>
    <row r="21" spans="2:8" ht="22.5" customHeight="1" thickBot="1">
      <c r="B21" s="56"/>
      <c r="C21" s="8" t="s">
        <v>25</v>
      </c>
      <c r="D21" s="7" t="s">
        <v>16</v>
      </c>
      <c r="E21" s="51">
        <f>E19+E20</f>
        <v>656.26147</v>
      </c>
      <c r="F21" s="51">
        <f>F19+E20</f>
        <v>1032.0230900000001</v>
      </c>
      <c r="G21" s="51">
        <f>G19+E20</f>
        <v>1127.14776</v>
      </c>
      <c r="H21" s="52">
        <f>H19+E20</f>
        <v>1364.95207</v>
      </c>
    </row>
    <row r="22" spans="2:8" ht="21" customHeight="1" thickBot="1">
      <c r="B22" s="15" t="s">
        <v>14</v>
      </c>
      <c r="C22" s="75" t="s">
        <v>18</v>
      </c>
      <c r="D22" s="66"/>
      <c r="E22" s="66"/>
      <c r="F22" s="66"/>
      <c r="G22" s="66"/>
      <c r="H22" s="67"/>
    </row>
    <row r="23" spans="2:8" ht="22.5" customHeight="1">
      <c r="B23" s="15" t="s">
        <v>29</v>
      </c>
      <c r="C23" s="85" t="s">
        <v>22</v>
      </c>
      <c r="D23" s="86"/>
      <c r="E23" s="27"/>
      <c r="F23" s="27"/>
      <c r="G23" s="27"/>
      <c r="H23" s="28"/>
    </row>
    <row r="24" spans="2:8" ht="26.25" customHeight="1">
      <c r="B24" s="16"/>
      <c r="C24" s="87" t="s">
        <v>19</v>
      </c>
      <c r="D24" s="88"/>
      <c r="E24" s="24">
        <f>E9</f>
        <v>155.5</v>
      </c>
      <c r="F24" s="24">
        <f>F9</f>
        <v>217.455</v>
      </c>
      <c r="G24" s="24">
        <f>G9</f>
        <v>236.605</v>
      </c>
      <c r="H24" s="53">
        <f>H9</f>
        <v>305.847</v>
      </c>
    </row>
    <row r="25" spans="2:8" ht="38.25" customHeight="1">
      <c r="B25" s="16"/>
      <c r="C25" s="108" t="s">
        <v>44</v>
      </c>
      <c r="D25" s="101"/>
      <c r="E25" s="77">
        <v>38.783</v>
      </c>
      <c r="F25" s="78"/>
      <c r="G25" s="78"/>
      <c r="H25" s="79"/>
    </row>
    <row r="26" spans="2:8" ht="27.75" customHeight="1" thickBot="1">
      <c r="B26" s="17"/>
      <c r="C26" s="83" t="s">
        <v>45</v>
      </c>
      <c r="D26" s="84"/>
      <c r="E26" s="29">
        <f>E24+E25</f>
        <v>194.28300000000002</v>
      </c>
      <c r="F26" s="29">
        <f>F24+E25</f>
        <v>256.238</v>
      </c>
      <c r="G26" s="29">
        <f>G24+E25</f>
        <v>275.388</v>
      </c>
      <c r="H26" s="30">
        <f>H24+E25</f>
        <v>344.63</v>
      </c>
    </row>
    <row r="27" spans="2:8" ht="22.5" customHeight="1">
      <c r="B27" s="15" t="s">
        <v>30</v>
      </c>
      <c r="C27" s="85" t="s">
        <v>26</v>
      </c>
      <c r="D27" s="86"/>
      <c r="E27" s="27"/>
      <c r="F27" s="27"/>
      <c r="G27" s="27"/>
      <c r="H27" s="28"/>
    </row>
    <row r="28" spans="2:8" ht="27" customHeight="1">
      <c r="B28" s="16"/>
      <c r="C28" s="87" t="s">
        <v>19</v>
      </c>
      <c r="D28" s="88"/>
      <c r="E28" s="24">
        <f>E24</f>
        <v>155.5</v>
      </c>
      <c r="F28" s="24">
        <f>F24</f>
        <v>217.455</v>
      </c>
      <c r="G28" s="24">
        <f>G24</f>
        <v>236.605</v>
      </c>
      <c r="H28" s="53">
        <f>H24</f>
        <v>305.847</v>
      </c>
    </row>
    <row r="29" spans="2:8" ht="36" customHeight="1">
      <c r="B29" s="16"/>
      <c r="C29" s="108" t="s">
        <v>46</v>
      </c>
      <c r="D29" s="101"/>
      <c r="E29" s="77">
        <v>99.661</v>
      </c>
      <c r="F29" s="78"/>
      <c r="G29" s="78"/>
      <c r="H29" s="79"/>
    </row>
    <row r="30" spans="2:8" ht="27" customHeight="1" thickBot="1">
      <c r="B30" s="17"/>
      <c r="C30" s="83" t="s">
        <v>47</v>
      </c>
      <c r="D30" s="84"/>
      <c r="E30" s="20">
        <f>E28+$E$29</f>
        <v>255.161</v>
      </c>
      <c r="F30" s="20">
        <f>F28+$E$29</f>
        <v>317.116</v>
      </c>
      <c r="G30" s="20">
        <f>G28+$E$29</f>
        <v>336.26599999999996</v>
      </c>
      <c r="H30" s="21">
        <f>H28+$E$29</f>
        <v>405.508</v>
      </c>
    </row>
    <row r="31" spans="2:8" ht="22.5" customHeight="1">
      <c r="B31" s="15" t="s">
        <v>31</v>
      </c>
      <c r="C31" s="85" t="s">
        <v>27</v>
      </c>
      <c r="D31" s="86"/>
      <c r="E31" s="27"/>
      <c r="F31" s="27"/>
      <c r="G31" s="27"/>
      <c r="H31" s="28"/>
    </row>
    <row r="32" spans="2:8" ht="30" customHeight="1">
      <c r="B32" s="16"/>
      <c r="C32" s="87" t="s">
        <v>19</v>
      </c>
      <c r="D32" s="88"/>
      <c r="E32" s="24">
        <f>E24</f>
        <v>155.5</v>
      </c>
      <c r="F32" s="24">
        <f>F24</f>
        <v>217.455</v>
      </c>
      <c r="G32" s="24">
        <f>G24</f>
        <v>236.605</v>
      </c>
      <c r="H32" s="53">
        <f>H24</f>
        <v>305.847</v>
      </c>
    </row>
    <row r="33" spans="2:8" ht="26.25" customHeight="1">
      <c r="B33" s="16"/>
      <c r="C33" s="108" t="s">
        <v>48</v>
      </c>
      <c r="D33" s="101"/>
      <c r="E33" s="77">
        <v>202.731</v>
      </c>
      <c r="F33" s="78"/>
      <c r="G33" s="78"/>
      <c r="H33" s="79"/>
    </row>
    <row r="34" spans="2:8" ht="26.25" customHeight="1" thickBot="1">
      <c r="B34" s="17"/>
      <c r="C34" s="83" t="s">
        <v>49</v>
      </c>
      <c r="D34" s="84"/>
      <c r="E34" s="20">
        <f>E32+$E$33</f>
        <v>358.231</v>
      </c>
      <c r="F34" s="20">
        <f>F32+$E$33</f>
        <v>420.18600000000004</v>
      </c>
      <c r="G34" s="20">
        <f>G32+$E$33</f>
        <v>439.336</v>
      </c>
      <c r="H34" s="21">
        <f>H32+$E$33</f>
        <v>508.578</v>
      </c>
    </row>
    <row r="35" spans="2:15" ht="12.75" customHeight="1">
      <c r="B35" s="68" t="s">
        <v>8</v>
      </c>
      <c r="C35" s="68"/>
      <c r="D35" s="68"/>
      <c r="E35" s="68"/>
      <c r="F35" s="68"/>
      <c r="G35" s="68"/>
      <c r="H35" s="68"/>
      <c r="I35" s="4"/>
      <c r="J35" s="4"/>
      <c r="K35" s="4"/>
      <c r="L35" s="4"/>
      <c r="M35" s="4"/>
      <c r="N35" s="4"/>
      <c r="O35" s="4"/>
    </row>
    <row r="36" spans="2:8" ht="29.25" customHeight="1" thickBot="1">
      <c r="B36" s="68"/>
      <c r="C36" s="68"/>
      <c r="D36" s="68"/>
      <c r="E36" s="68"/>
      <c r="F36" s="68"/>
      <c r="G36" s="68"/>
      <c r="H36" s="68"/>
    </row>
    <row r="37" spans="2:8" ht="12.75" customHeight="1">
      <c r="B37" s="62"/>
      <c r="C37" s="109"/>
      <c r="D37" s="110"/>
      <c r="E37" s="126" t="s">
        <v>10</v>
      </c>
      <c r="F37" s="127"/>
      <c r="G37" s="121" t="s">
        <v>11</v>
      </c>
      <c r="H37" s="122"/>
    </row>
    <row r="38" spans="2:8" ht="13.5" thickBot="1">
      <c r="B38" s="64"/>
      <c r="C38" s="111"/>
      <c r="D38" s="112"/>
      <c r="E38" s="128"/>
      <c r="F38" s="129"/>
      <c r="G38" s="123"/>
      <c r="H38" s="124"/>
    </row>
    <row r="39" spans="2:8" ht="12.75">
      <c r="B39" s="36" t="s">
        <v>3</v>
      </c>
      <c r="C39" s="75" t="s">
        <v>37</v>
      </c>
      <c r="D39" s="66"/>
      <c r="E39" s="66"/>
      <c r="F39" s="66"/>
      <c r="G39" s="66"/>
      <c r="H39" s="67"/>
    </row>
    <row r="40" spans="2:8" ht="27.75" customHeight="1">
      <c r="B40" s="25"/>
      <c r="C40" s="141" t="s">
        <v>19</v>
      </c>
      <c r="D40" s="141"/>
      <c r="E40" s="120">
        <v>39.407</v>
      </c>
      <c r="F40" s="120"/>
      <c r="G40" s="120">
        <v>6.601</v>
      </c>
      <c r="H40" s="125"/>
    </row>
    <row r="41" spans="2:8" ht="30.75" customHeight="1">
      <c r="B41" s="25"/>
      <c r="C41" s="100" t="s">
        <v>41</v>
      </c>
      <c r="D41" s="101"/>
      <c r="E41" s="69" t="s">
        <v>42</v>
      </c>
      <c r="F41" s="69"/>
      <c r="G41" s="69"/>
      <c r="H41" s="70"/>
    </row>
    <row r="42" spans="2:8" ht="25.5">
      <c r="B42" s="38"/>
      <c r="C42" s="39" t="s">
        <v>50</v>
      </c>
      <c r="D42" s="54">
        <f>D11</f>
        <v>146.56</v>
      </c>
      <c r="E42" s="142">
        <f>D42+$E$40</f>
        <v>185.96699999999998</v>
      </c>
      <c r="F42" s="142"/>
      <c r="G42" s="69"/>
      <c r="H42" s="70"/>
    </row>
    <row r="43" spans="2:8" ht="25.5">
      <c r="B43" s="38"/>
      <c r="C43" s="39" t="s">
        <v>51</v>
      </c>
      <c r="D43" s="54">
        <f>D12</f>
        <v>151.533</v>
      </c>
      <c r="E43" s="142">
        <f>D43+$E$40</f>
        <v>190.94</v>
      </c>
      <c r="F43" s="142"/>
      <c r="G43" s="142">
        <f>D43+G40</f>
        <v>158.134</v>
      </c>
      <c r="H43" s="143"/>
    </row>
    <row r="44" spans="2:8" ht="25.5">
      <c r="B44" s="38"/>
      <c r="C44" s="39" t="s">
        <v>52</v>
      </c>
      <c r="D44" s="54">
        <f>D13</f>
        <v>160.181</v>
      </c>
      <c r="E44" s="142">
        <f>D44+$E$40</f>
        <v>199.58800000000002</v>
      </c>
      <c r="F44" s="142"/>
      <c r="G44" s="69"/>
      <c r="H44" s="70"/>
    </row>
    <row r="45" spans="2:8" ht="26.25" thickBot="1">
      <c r="B45" s="40"/>
      <c r="C45" s="6" t="s">
        <v>53</v>
      </c>
      <c r="D45" s="55">
        <f>D14</f>
        <v>172.471</v>
      </c>
      <c r="E45" s="146">
        <f>D45+$E$40</f>
        <v>211.878</v>
      </c>
      <c r="F45" s="146"/>
      <c r="G45" s="144"/>
      <c r="H45" s="145"/>
    </row>
    <row r="46" spans="2:8" ht="13.5" thickBot="1">
      <c r="B46" s="76" t="s">
        <v>4</v>
      </c>
      <c r="C46" s="117" t="s">
        <v>21</v>
      </c>
      <c r="D46" s="118"/>
      <c r="E46" s="118"/>
      <c r="F46" s="118"/>
      <c r="G46" s="118"/>
      <c r="H46" s="119"/>
    </row>
    <row r="47" spans="2:8" ht="25.5">
      <c r="B47" s="59"/>
      <c r="C47" s="26" t="s">
        <v>20</v>
      </c>
      <c r="D47" s="33" t="s">
        <v>0</v>
      </c>
      <c r="E47" s="134">
        <v>6.601</v>
      </c>
      <c r="F47" s="135"/>
      <c r="G47" s="113"/>
      <c r="H47" s="114"/>
    </row>
    <row r="48" spans="2:8" ht="38.25">
      <c r="B48" s="59"/>
      <c r="C48" s="3" t="s">
        <v>43</v>
      </c>
      <c r="D48" s="9" t="s">
        <v>0</v>
      </c>
      <c r="E48" s="136">
        <f>E17</f>
        <v>101.804</v>
      </c>
      <c r="F48" s="137"/>
      <c r="G48" s="115"/>
      <c r="H48" s="116"/>
    </row>
    <row r="49" spans="2:8" ht="29.25" customHeight="1" thickBot="1">
      <c r="B49" s="56"/>
      <c r="C49" s="8" t="s">
        <v>9</v>
      </c>
      <c r="D49" s="10" t="s">
        <v>0</v>
      </c>
      <c r="E49" s="132">
        <f>E47+E48</f>
        <v>108.405</v>
      </c>
      <c r="F49" s="133"/>
      <c r="G49" s="31"/>
      <c r="H49" s="32"/>
    </row>
    <row r="50" spans="2:8" ht="19.5" customHeight="1">
      <c r="B50" s="13"/>
      <c r="C50" s="3" t="s">
        <v>23</v>
      </c>
      <c r="D50" s="5" t="s">
        <v>16</v>
      </c>
      <c r="E50" s="71">
        <v>143.76826</v>
      </c>
      <c r="F50" s="72"/>
      <c r="G50" s="104"/>
      <c r="H50" s="105"/>
    </row>
    <row r="51" spans="2:8" ht="28.5" customHeight="1">
      <c r="B51" s="13"/>
      <c r="C51" s="3" t="s">
        <v>24</v>
      </c>
      <c r="D51" s="5" t="s">
        <v>16</v>
      </c>
      <c r="E51" s="106">
        <f>E20</f>
        <v>279.72604</v>
      </c>
      <c r="F51" s="107"/>
      <c r="G51" s="35"/>
      <c r="H51" s="34"/>
    </row>
    <row r="52" spans="2:8" ht="22.5" customHeight="1" thickBot="1">
      <c r="B52" s="14"/>
      <c r="C52" s="8" t="s">
        <v>15</v>
      </c>
      <c r="D52" s="7" t="s">
        <v>16</v>
      </c>
      <c r="E52" s="73">
        <f>E50+E51</f>
        <v>423.4943</v>
      </c>
      <c r="F52" s="74"/>
      <c r="G52" s="102"/>
      <c r="H52" s="103"/>
    </row>
    <row r="54" spans="2:8" ht="51" customHeight="1" thickBot="1">
      <c r="B54" s="68" t="s">
        <v>17</v>
      </c>
      <c r="C54" s="68"/>
      <c r="D54" s="68"/>
      <c r="E54" s="68"/>
      <c r="F54" s="68"/>
      <c r="G54" s="68"/>
      <c r="H54" s="68"/>
    </row>
    <row r="55" spans="2:8" ht="21" customHeight="1">
      <c r="B55" s="76" t="s">
        <v>12</v>
      </c>
      <c r="C55" s="138" t="s">
        <v>32</v>
      </c>
      <c r="D55" s="139"/>
      <c r="E55" s="89">
        <v>6.601</v>
      </c>
      <c r="F55" s="90"/>
      <c r="G55" s="90"/>
      <c r="H55" s="91"/>
    </row>
    <row r="56" spans="2:8" ht="38.25" customHeight="1">
      <c r="B56" s="59"/>
      <c r="C56" s="100" t="s">
        <v>41</v>
      </c>
      <c r="D56" s="101"/>
      <c r="E56" s="92">
        <f>D12</f>
        <v>151.533</v>
      </c>
      <c r="F56" s="93"/>
      <c r="G56" s="93"/>
      <c r="H56" s="94"/>
    </row>
    <row r="57" spans="2:8" ht="22.5" customHeight="1" thickBot="1">
      <c r="B57" s="56"/>
      <c r="C57" s="98" t="s">
        <v>54</v>
      </c>
      <c r="D57" s="99"/>
      <c r="E57" s="95">
        <f>E55+E56</f>
        <v>158.134</v>
      </c>
      <c r="F57" s="96"/>
      <c r="G57" s="96"/>
      <c r="H57" s="97"/>
    </row>
  </sheetData>
  <mergeCells count="70">
    <mergeCell ref="C9:D9"/>
    <mergeCell ref="B6:D7"/>
    <mergeCell ref="C16:D16"/>
    <mergeCell ref="C17:D17"/>
    <mergeCell ref="C10:D10"/>
    <mergeCell ref="G43:H43"/>
    <mergeCell ref="G44:H44"/>
    <mergeCell ref="G45:H45"/>
    <mergeCell ref="E43:F43"/>
    <mergeCell ref="E44:F44"/>
    <mergeCell ref="E45:F45"/>
    <mergeCell ref="C28:D28"/>
    <mergeCell ref="C29:D29"/>
    <mergeCell ref="E42:F42"/>
    <mergeCell ref="G42:H42"/>
    <mergeCell ref="C25:D25"/>
    <mergeCell ref="C26:D26"/>
    <mergeCell ref="C23:D23"/>
    <mergeCell ref="C27:D27"/>
    <mergeCell ref="E20:H20"/>
    <mergeCell ref="B35:H36"/>
    <mergeCell ref="B15:B21"/>
    <mergeCell ref="E49:F49"/>
    <mergeCell ref="E47:F47"/>
    <mergeCell ref="E48:F48"/>
    <mergeCell ref="C41:D41"/>
    <mergeCell ref="C18:D18"/>
    <mergeCell ref="C40:D40"/>
    <mergeCell ref="C24:D24"/>
    <mergeCell ref="E40:F40"/>
    <mergeCell ref="G37:H38"/>
    <mergeCell ref="G40:H40"/>
    <mergeCell ref="E37:F38"/>
    <mergeCell ref="G52:H52"/>
    <mergeCell ref="G50:H50"/>
    <mergeCell ref="E51:F51"/>
    <mergeCell ref="C33:D33"/>
    <mergeCell ref="C34:D34"/>
    <mergeCell ref="B37:D38"/>
    <mergeCell ref="E41:H41"/>
    <mergeCell ref="G47:H47"/>
    <mergeCell ref="G48:H48"/>
    <mergeCell ref="C46:H46"/>
    <mergeCell ref="B55:B57"/>
    <mergeCell ref="E55:H55"/>
    <mergeCell ref="E56:H56"/>
    <mergeCell ref="E57:H57"/>
    <mergeCell ref="C57:D57"/>
    <mergeCell ref="C56:D56"/>
    <mergeCell ref="C55:D55"/>
    <mergeCell ref="E6:H6"/>
    <mergeCell ref="E33:H33"/>
    <mergeCell ref="E25:H25"/>
    <mergeCell ref="C15:H15"/>
    <mergeCell ref="C22:H22"/>
    <mergeCell ref="C30:D30"/>
    <mergeCell ref="C31:D31"/>
    <mergeCell ref="C32:D32"/>
    <mergeCell ref="E17:H17"/>
    <mergeCell ref="E29:H29"/>
    <mergeCell ref="B1:H2"/>
    <mergeCell ref="B8:B14"/>
    <mergeCell ref="C8:H8"/>
    <mergeCell ref="B54:H54"/>
    <mergeCell ref="E10:H10"/>
    <mergeCell ref="E50:F50"/>
    <mergeCell ref="E52:F52"/>
    <mergeCell ref="C39:H39"/>
    <mergeCell ref="B4:H5"/>
    <mergeCell ref="B46:B49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2010-01-25T06:30:34Z</cp:lastPrinted>
  <dcterms:created xsi:type="dcterms:W3CDTF">2006-08-31T10:14:07Z</dcterms:created>
  <dcterms:modified xsi:type="dcterms:W3CDTF">2011-02-07T10:35:22Z</dcterms:modified>
  <cp:category/>
  <cp:version/>
  <cp:contentType/>
  <cp:contentStatus/>
</cp:coreProperties>
</file>